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0" windowWidth="2880" windowHeight="2160" tabRatio="907" firstSheet="1" activeTab="1"/>
  </bookViews>
  <sheets>
    <sheet name="OVV geogr ytd" sheetId="7" state="hidden" r:id="rId1"/>
    <sheet name="Discl. PR" sheetId="47" r:id="rId2"/>
    <sheet name="PERF" sheetId="5" r:id="rId3"/>
    <sheet name="OVV" sheetId="6" r:id="rId4"/>
    <sheet name="EV_##PARKEDGET##" sheetId="32" state="veryHidden" r:id="rId5"/>
    <sheet name="EV_##PARKEDCOM##" sheetId="33" state="veryHidden" r:id="rId6"/>
    <sheet name="EV_##PARKEDPROPS##" sheetId="34" state="veryHidden" r:id="rId7"/>
    <sheet name="OVV geogr qtd" sheetId="8" r:id="rId8"/>
    <sheet name="AM - USD" sheetId="9" r:id="rId9"/>
    <sheet name="EU - EUR" sheetId="35" r:id="rId10"/>
    <sheet name="EUR seg" sheetId="42" r:id="rId11"/>
    <sheet name="Asia - USD" sheetId="36" r:id="rId12"/>
    <sheet name="AAM - EUR" sheetId="37" r:id="rId13"/>
    <sheet name="MCVNB" sheetId="27" r:id="rId14"/>
    <sheet name="Notes" sheetId="44" r:id="rId15"/>
    <sheet name="Rates" sheetId="25" r:id="rId16"/>
    <sheet name="PERF NL" sheetId="3" r:id="rId17"/>
    <sheet name="OVV NL" sheetId="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EAC1" localSheetId="12">OFFSET([1]!start,0,1,'[2]Business Split'!$B$56,1)</definedName>
    <definedName name="_EAC1" localSheetId="11">OFFSET([1]!start,0,1,'[2]Business Split'!$B$56,1)</definedName>
    <definedName name="_EAC1">OFFSET([1]!start,0,1,'[2]Business Split'!$B$56,1)</definedName>
    <definedName name="_EAC2" localSheetId="12">OFFSET([1]!start,0,2,'[2]Business Split'!$B$56,1)</definedName>
    <definedName name="_EAC2" localSheetId="11">OFFSET([1]!start,0,2,'[2]Business Split'!$B$56,1)</definedName>
    <definedName name="_EAC2">OFFSET([1]!start,0,2,'[2]Business Split'!$B$56,1)</definedName>
    <definedName name="_EFC1" localSheetId="12">OFFSET([1]!startEFC,0,1,'[2]Business Split'!$B$56,1)</definedName>
    <definedName name="_EFC1" localSheetId="11">OFFSET([1]!startEFC,0,1,'[2]Business Split'!$B$56,1)</definedName>
    <definedName name="_EFC1">OFFSET([1]!startEFC,0,1,'[2]Business Split'!$B$56,1)</definedName>
    <definedName name="_EFC2" localSheetId="12">OFFSET([1]!startEFC,0,2,'[2]Business Split'!$B$56,1)</definedName>
    <definedName name="_EFC2" localSheetId="11">OFFSET([1]!startEFC,0,2,'[2]Business Split'!$B$56,1)</definedName>
    <definedName name="_EFC2">OFFSET([1]!startEFC,0,2,'[2]Business Split'!$B$56,1)</definedName>
    <definedName name="_ERC1" localSheetId="12">OFFSET([1]!startERC,0,1,'[2]Business Split'!$B$56,1)</definedName>
    <definedName name="_ERC1" localSheetId="11">OFFSET([1]!startERC,0,1,'[2]Business Split'!$B$56,1)</definedName>
    <definedName name="_ERC1">OFFSET([1]!startERC,0,1,'[2]Business Split'!$B$56,1)</definedName>
    <definedName name="_ERC2" localSheetId="12">OFFSET([1]!startERC,0,2,'[2]Business Split'!$B$56,1)</definedName>
    <definedName name="_ERC2" localSheetId="11">OFFSET([1]!startERC,0,2,'[2]Business Split'!$B$56,1)</definedName>
    <definedName name="_ERC2">OFFSET([1]!startERC,0,2,'[2]Business Split'!$B$56,1)</definedName>
    <definedName name="_xlnm._FilterDatabase" localSheetId="12" hidden="1">'AAM - EUR'!$A$1:$J$73</definedName>
    <definedName name="_xlnm._FilterDatabase" localSheetId="8" hidden="1">'AM - USD'!$A$1:$J$69</definedName>
    <definedName name="_xlnm._FilterDatabase" localSheetId="11" hidden="1">'Asia - USD'!$A$1:$J$51</definedName>
    <definedName name="_xlnm._FilterDatabase" localSheetId="9" hidden="1">'EU - EUR'!$A$1:$L$65</definedName>
    <definedName name="_xlnm._FilterDatabase" localSheetId="10" hidden="1">'EUR seg'!$A$1:$G$50</definedName>
    <definedName name="_xlnm._FilterDatabase" localSheetId="3" hidden="1">OVV!$A$1:$J$65</definedName>
    <definedName name="_xlnm._FilterDatabase" localSheetId="7" hidden="1">'OVV geogr qtd'!$A$1:$H$34</definedName>
    <definedName name="_xlnm._FilterDatabase" localSheetId="2" hidden="1">PERF!$A$6:$J$6</definedName>
    <definedName name="a" localSheetId="12">OFFSET([3]!start,0,1,'[2]Business Split'!$B$56,1)</definedName>
    <definedName name="a" localSheetId="11">OFFSET([3]!start,0,1,'[2]Business Split'!$B$56,1)</definedName>
    <definedName name="a">OFFSET([3]!start,0,1,'[2]Business Split'!$B$56,1)</definedName>
    <definedName name="AEGON" localSheetId="12">#REF!</definedName>
    <definedName name="AEGON" localSheetId="11">#REF!</definedName>
    <definedName name="AEGON" localSheetId="1">#REF!</definedName>
    <definedName name="AEGON">#REF!</definedName>
    <definedName name="AS_OF_DATE">#N/A</definedName>
    <definedName name="asofdate">#N/A</definedName>
    <definedName name="Calibration_date">[4]Documentation!$C$6</definedName>
    <definedName name="Canada" localSheetId="12">#REF!</definedName>
    <definedName name="Canada" localSheetId="11">#REF!</definedName>
    <definedName name="Canada" localSheetId="1">#REF!</definedName>
    <definedName name="Canada">#REF!</definedName>
    <definedName name="category">[5]Data!$I$3</definedName>
    <definedName name="China" localSheetId="12">#REF!</definedName>
    <definedName name="China" localSheetId="11">#REF!</definedName>
    <definedName name="China" localSheetId="1">#REF!</definedName>
    <definedName name="China">#REF!</definedName>
    <definedName name="colkey" localSheetId="12">#REF!</definedName>
    <definedName name="colkey" localSheetId="11">#REF!</definedName>
    <definedName name="colkey" localSheetId="1">#REF!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2">#REF!</definedName>
    <definedName name="Corr_between" localSheetId="11">#REF!</definedName>
    <definedName name="Corr_between" localSheetId="1">#REF!</definedName>
    <definedName name="Corr_between">#REF!</definedName>
    <definedName name="Corr_between_same_curr" localSheetId="12">#REF!</definedName>
    <definedName name="Corr_between_same_curr" localSheetId="11">#REF!</definedName>
    <definedName name="Corr_between_same_curr" localSheetId="1">#REF!</definedName>
    <definedName name="Corr_between_same_curr">#REF!</definedName>
    <definedName name="Corr_in_CU" localSheetId="12">#REF!</definedName>
    <definedName name="Corr_in_CU" localSheetId="11">#REF!</definedName>
    <definedName name="Corr_in_CU" localSheetId="1">#REF!</definedName>
    <definedName name="Corr_in_CU">#REF!</definedName>
    <definedName name="CoSTfloorNHR">'[7]Manual Inputs'!$C$164</definedName>
    <definedName name="Currency" localSheetId="12">'[8]D - Earnings by source'!#REF!</definedName>
    <definedName name="Currency" localSheetId="11">'[8]D - Earnings by source'!#REF!</definedName>
    <definedName name="Currency">'[8]D - Earnings by source'!#REF!</definedName>
    <definedName name="Current_Quarter">'[9]Control Tab'!$D$5</definedName>
    <definedName name="Current_Year">'[9]Control Tab'!$D$4</definedName>
    <definedName name="Data_Start" localSheetId="12">#REF!</definedName>
    <definedName name="Data_Start" localSheetId="11">#REF!</definedName>
    <definedName name="Data_Start" localSheetId="1">#REF!</definedName>
    <definedName name="Data_Start">#REF!</definedName>
    <definedName name="Discl" hidden="1">10</definedName>
    <definedName name="DUMMY" localSheetId="12">#REF!</definedName>
    <definedName name="DUMMY" localSheetId="11">#REF!</definedName>
    <definedName name="DUMMY" localSheetId="1">#REF!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1" hidden="1">42864.3183912037</definedName>
    <definedName name="EV__LASTREFTIME__" localSheetId="14" hidden="1">42865.4782986111</definedName>
    <definedName name="EV__LASTREFTIME__" hidden="1">42872.4631134259</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LEGALAPP" hidden="1">"TOT_ACT,BS,Actual,D_IFRS,C_AEGON,ALL_INTERCO,C511M,2017.Q1,YTD,"</definedName>
    <definedName name="EV__LOCKEDCVW__OWNERSHIP" hidden="1">"QUARTERLY,LC,ALL_INTERCO,C511M,PCON,2003.TOTAL,Periodic,"</definedName>
    <definedName name="EV__LOCKEDCVW__RATE" hidden="1">"ACTUAL,BRL,Avg,Global,2013.Q1,Periodic,"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2">'[11]Operational Risk - Highlights'!#REF!</definedName>
    <definedName name="ExecutiveComments" localSheetId="11">'[11]Operational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2">[6]MarketData!#REF!</definedName>
    <definedName name="FX_CEE_Average" localSheetId="11">[6]MarketData!#REF!</definedName>
    <definedName name="FX_CEE_Average">[6]MarketData!#REF!</definedName>
    <definedName name="FX_CEE_Live" localSheetId="12">[6]MarketData!#REF!</definedName>
    <definedName name="FX_CEE_Live" localSheetId="11">[6]MarketData!#REF!</definedName>
    <definedName name="FX_CEE_Live">[6]MarketData!#REF!</definedName>
    <definedName name="FX_CEE_MVN" localSheetId="12">[6]MarketData!#REF!</definedName>
    <definedName name="FX_CEE_MVN" localSheetId="11">[6]MarketData!#REF!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2">#REF!</definedName>
    <definedName name="Hungary" localSheetId="11">#REF!</definedName>
    <definedName name="Hungary" localSheetId="1">#REF!</definedName>
    <definedName name="Hungary">#REF!</definedName>
    <definedName name="INDEX" localSheetId="1">#REF!</definedName>
    <definedName name="INDEX">#REF!</definedName>
    <definedName name="insertOnCol" localSheetId="12">#REF!</definedName>
    <definedName name="insertOnCol" localSheetId="11">#REF!</definedName>
    <definedName name="insertOnCol" localSheetId="1">#REF!</definedName>
    <definedName name="insertOnCol">#REF!</definedName>
    <definedName name="IRCA1" localSheetId="12">[6]MarketData!#REF!,[6]MarketData!#REF!</definedName>
    <definedName name="IRCA1" localSheetId="11">[6]MarketData!#REF!,[6]MarketData!#REF!</definedName>
    <definedName name="IRCA1" localSheetId="1">[6]MarketData!#REF!,[6]MarketData!#REF!</definedName>
    <definedName name="IRCA1">[6]MarketData!#REF!,[6]MarketData!#REF!</definedName>
    <definedName name="IRCA2" localSheetId="12">[6]MarketData!#REF!,[6]MarketData!#REF!</definedName>
    <definedName name="IRCA2" localSheetId="11">[6]MarketData!#REF!,[6]MarketData!#REF!</definedName>
    <definedName name="IRCA2" localSheetId="1">[6]MarketData!#REF!,[6]MarketData!#REF!</definedName>
    <definedName name="IRCA2">[6]MarketData!#REF!,[6]MarketData!#REF!</definedName>
    <definedName name="IRCA3" localSheetId="12">[6]MarketData!#REF!,[6]MarketData!#REF!</definedName>
    <definedName name="IRCA3" localSheetId="11">[6]MarketData!#REF!,[6]MarketData!#REF!</definedName>
    <definedName name="IRCA3" localSheetId="1">[6]MarketData!#REF!,[6]MarketData!#REF!</definedName>
    <definedName name="IRCA3">[6]MarketData!#REF!,[6]MarketData!#REF!</definedName>
    <definedName name="IREU1" localSheetId="12">[6]MarketData!#REF!,[6]MarketData!#REF!</definedName>
    <definedName name="IREU1" localSheetId="11">[6]MarketData!#REF!,[6]MarketData!#REF!</definedName>
    <definedName name="IREU1" localSheetId="1">[6]MarketData!#REF!,[6]MarketData!#REF!</definedName>
    <definedName name="IREU1">[6]MarketData!#REF!,[6]MarketData!#REF!</definedName>
    <definedName name="IREU2" localSheetId="12">[6]MarketData!#REF!,[6]MarketData!#REF!</definedName>
    <definedName name="IREU2" localSheetId="11">[6]MarketData!#REF!,[6]MarketData!#REF!</definedName>
    <definedName name="IREU2" localSheetId="1">[6]MarketData!#REF!,[6]MarketData!#REF!</definedName>
    <definedName name="IREU2">[6]MarketData!#REF!,[6]MarketData!#REF!</definedName>
    <definedName name="IREU3" localSheetId="12">[6]MarketData!#REF!,[6]MarketData!#REF!</definedName>
    <definedName name="IREU3" localSheetId="11">[6]MarketData!#REF!,[6]MarketData!#REF!</definedName>
    <definedName name="IREU3" localSheetId="1">[6]MarketData!#REF!,[6]MarketData!#REF!</definedName>
    <definedName name="IREU3">[6]MarketData!#REF!,[6]MarketData!#REF!</definedName>
    <definedName name="IRUK1" localSheetId="12">[6]MarketData!#REF!,[6]MarketData!#REF!,[6]MarketData!#REF!,[6]MarketData!#REF!</definedName>
    <definedName name="IRUK1" localSheetId="11">[6]MarketData!#REF!,[6]MarketData!#REF!,[6]MarketData!#REF!,[6]MarketData!#REF!</definedName>
    <definedName name="IRUK1" localSheetId="1">[6]MarketData!#REF!,[6]MarketData!#REF!,[6]MarketData!#REF!,[6]MarketData!#REF!</definedName>
    <definedName name="IRUK1">[6]MarketData!#REF!,[6]MarketData!#REF!,[6]MarketData!#REF!,[6]MarketData!#REF!</definedName>
    <definedName name="IRUK2" localSheetId="12">[6]MarketData!#REF!,[6]MarketData!#REF!</definedName>
    <definedName name="IRUK2" localSheetId="11">[6]MarketData!#REF!,[6]MarketData!#REF!</definedName>
    <definedName name="IRUK2" localSheetId="1">[6]MarketData!#REF!,[6]MarketData!#REF!</definedName>
    <definedName name="IRUK2">[6]MarketData!#REF!,[6]MarketData!#REF!</definedName>
    <definedName name="IRUK3" localSheetId="12">[6]MarketData!#REF!,[6]MarketData!#REF!</definedName>
    <definedName name="IRUK3" localSheetId="11">[6]MarketData!#REF!,[6]MarketData!#REF!</definedName>
    <definedName name="IRUK3" localSheetId="1">[6]MarketData!#REF!,[6]MarketData!#REF!</definedName>
    <definedName name="IRUK3">[6]MarketData!#REF!,[6]MarketData!#REF!</definedName>
    <definedName name="IRUS1" localSheetId="12">[6]MarketData!#REF!,[6]MarketData!#REF!</definedName>
    <definedName name="IRUS1" localSheetId="11">[6]MarketData!#REF!,[6]MarketData!#REF!</definedName>
    <definedName name="IRUS1" localSheetId="1">[6]MarketData!#REF!,[6]MarketData!#REF!</definedName>
    <definedName name="IRUS1">[6]MarketData!#REF!,[6]MarketData!#REF!</definedName>
    <definedName name="K2_WBEVMODE" hidden="1">0</definedName>
    <definedName name="Labels" localSheetId="12">OFFSET([1]!start,0,0,'[2]Business Split'!$B$56,1)</definedName>
    <definedName name="Labels" localSheetId="11">OFFSET([1]!start,0,0,'[2]Business Split'!$B$56,1)</definedName>
    <definedName name="Labels">OFFSET([1]!start,0,0,'[2]Business Split'!$B$56,1)</definedName>
    <definedName name="LimitD7" localSheetId="12">#REF!</definedName>
    <definedName name="LimitD7" localSheetId="11">#REF!</definedName>
    <definedName name="LimitD7" localSheetId="1">#REF!</definedName>
    <definedName name="LimitD7">#REF!</definedName>
    <definedName name="Live_date">'[7]Manual Inputs'!$C$7</definedName>
    <definedName name="lstQuarter">'[13]9b. D - ROC - ROE QTD'!#REF!</definedName>
    <definedName name="lstStatus" localSheetId="1">#REF!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2">#REF!</definedName>
    <definedName name="NL" localSheetId="11">#REF!</definedName>
    <definedName name="NL" localSheetId="1">#REF!</definedName>
    <definedName name="NL">#REF!</definedName>
    <definedName name="nmbrscale" localSheetId="12">#REF!</definedName>
    <definedName name="nmbrscale" localSheetId="11">#REF!</definedName>
    <definedName name="nmbrscale" localSheetId="1">#REF!</definedName>
    <definedName name="nmbrscale">#REF!</definedName>
    <definedName name="Poland" localSheetId="12">#REF!</definedName>
    <definedName name="Poland" localSheetId="11">#REF!</definedName>
    <definedName name="Poland" localSheetId="1">#REF!</definedName>
    <definedName name="Poland">#REF!</definedName>
    <definedName name="Print" localSheetId="12">#REF!</definedName>
    <definedName name="Print" localSheetId="11">#REF!</definedName>
    <definedName name="Print" localSheetId="1">#REF!</definedName>
    <definedName name="Print">#REF!</definedName>
    <definedName name="_xlnm.Print_Area" localSheetId="12">'AAM - EUR'!$A$2:$J$73</definedName>
    <definedName name="_xlnm.Print_Area" localSheetId="8">'AM - USD'!$A$2:$J$69</definedName>
    <definedName name="_xlnm.Print_Area" localSheetId="11">'Asia - USD'!$A$2:$J$50</definedName>
    <definedName name="_xlnm.Print_Area" localSheetId="1">'Discl. PR'!$A$1:$C$47</definedName>
    <definedName name="_xlnm.Print_Area" localSheetId="9">'EU - EUR'!$A$2:$J$65</definedName>
    <definedName name="_xlnm.Print_Area" localSheetId="10">'EUR seg'!$A$2:$G$50</definedName>
    <definedName name="_xlnm.Print_Area" localSheetId="13">MCVNB!$A$1:$K$47</definedName>
    <definedName name="_xlnm.Print_Area" localSheetId="14">Notes!$A$1:$G$26</definedName>
    <definedName name="_xlnm.Print_Area" localSheetId="3">OVV!$A$2:$J$65</definedName>
    <definedName name="_xlnm.Print_Area" localSheetId="7">'OVV geogr qtd'!$A$2:$H$34</definedName>
    <definedName name="_xlnm.Print_Area" localSheetId="0">'OVV geogr ytd'!$A$1:$H$28</definedName>
    <definedName name="_xlnm.Print_Area" localSheetId="17">'OVV NL'!$A$1:$J$64</definedName>
    <definedName name="_xlnm.Print_Area" localSheetId="2">PERF!$A$2:$J$18</definedName>
    <definedName name="_xlnm.Print_Area" localSheetId="16">'PERF NL'!$A$1:$J$13</definedName>
    <definedName name="_xlnm.Print_Area" localSheetId="15">Rates!$A$1:$C$6</definedName>
    <definedName name="Prior_Quarter">'[9]Control Tab'!$D$8</definedName>
    <definedName name="Prior_Year">'[9]Control Tab'!$D$7</definedName>
    <definedName name="Program_Name">'[16]Program Summaries'!$B$5:$B$12</definedName>
    <definedName name="q">[17]Documentation!$C$7</definedName>
    <definedName name="qqq" localSheetId="12">OFFSET([3]!start,0,1,'[2]Business Split'!$B$56,1)</definedName>
    <definedName name="qqq" localSheetId="11">OFFSET([3]!start,0,1,'[2]Business Split'!$B$56,1)</definedName>
    <definedName name="qqq">OFFSET([3]!start,0,1,'[2]Business Split'!$B$56,1)</definedName>
    <definedName name="Quarter" localSheetId="12">#REF!</definedName>
    <definedName name="Quarter" localSheetId="11">#REF!</definedName>
    <definedName name="Quarter" localSheetId="1">#REF!</definedName>
    <definedName name="Quarter">#REF!</definedName>
    <definedName name="qweqw" localSheetId="12">OFFSET([3]!startERC,0,1,'[2]Business Split'!$B$56,1)</definedName>
    <definedName name="qweqw" localSheetId="11">OFFSET([3]!startERC,0,1,'[2]Business Split'!$B$56,1)</definedName>
    <definedName name="qweqw">OFFSET([3]!startERC,0,1,'[2]Business Split'!$B$56,1)</definedName>
    <definedName name="R_Maintenance" localSheetId="12">#REF!</definedName>
    <definedName name="R_Maintenance" localSheetId="11">#REF!</definedName>
    <definedName name="R_Maintenance" localSheetId="1">#REF!</definedName>
    <definedName name="R_Maintenance">#REF!</definedName>
    <definedName name="R_Start_Input" localSheetId="12">#REF!</definedName>
    <definedName name="R_Start_Input" localSheetId="11">#REF!</definedName>
    <definedName name="R_Start_Input" localSheetId="1">#REF!</definedName>
    <definedName name="R_Start_Input">#REF!</definedName>
    <definedName name="R_Start_Report" localSheetId="12">#REF!</definedName>
    <definedName name="R_Start_Report" localSheetId="11">#REF!</definedName>
    <definedName name="R_Start_Report" localSheetId="1">#REF!</definedName>
    <definedName name="R_Start_Report">#REF!</definedName>
    <definedName name="RISK_TYPES">'[6]Linked Data'!$D$4:$D$28</definedName>
    <definedName name="RoC">'[18]RoE &amp; RoC'!$C$98:$AI$417</definedName>
    <definedName name="RoE">'[19]RoE &amp; RoC'!$C$46:$AI$94</definedName>
    <definedName name="rowkey" localSheetId="12">#REF!</definedName>
    <definedName name="rowkey" localSheetId="11">#REF!</definedName>
    <definedName name="rowkey" localSheetId="1">#REF!</definedName>
    <definedName name="rowkey">#REF!</definedName>
    <definedName name="Rpt_Period" localSheetId="12">#REF!</definedName>
    <definedName name="Rpt_Period" localSheetId="11">#REF!</definedName>
    <definedName name="Rpt_Period" localSheetId="1">#REF!</definedName>
    <definedName name="Rpt_Period">#REF!</definedName>
    <definedName name="RR_date">'[6]Manual Inputs'!$C$6</definedName>
    <definedName name="rt" localSheetId="12">#REF!</definedName>
    <definedName name="rt" localSheetId="11">#REF!</definedName>
    <definedName name="rt" localSheetId="1">#REF!</definedName>
    <definedName name="rt">#REF!</definedName>
    <definedName name="rttt" localSheetId="12">#REF!</definedName>
    <definedName name="rttt" localSheetId="11">#REF!</definedName>
    <definedName name="rttt" localSheetId="1">#REF!</definedName>
    <definedName name="rttt">#REF!</definedName>
    <definedName name="rty" localSheetId="12">#REF!</definedName>
    <definedName name="rty" localSheetId="11">#REF!</definedName>
    <definedName name="rty" localSheetId="1">#REF!</definedName>
    <definedName name="rty">#REF!</definedName>
    <definedName name="rytry" localSheetId="12">#REF!</definedName>
    <definedName name="rytry" localSheetId="11">#REF!</definedName>
    <definedName name="rytry" localSheetId="1">#REF!</definedName>
    <definedName name="rytry">#REF!</definedName>
    <definedName name="s">'[6]Manual Inputs'!$C$5</definedName>
    <definedName name="Spain" localSheetId="12">#REF!</definedName>
    <definedName name="Spain" localSheetId="11">#REF!</definedName>
    <definedName name="Spain" localSheetId="1">#REF!</definedName>
    <definedName name="Spain">#REF!</definedName>
    <definedName name="startcol" localSheetId="12">#REF!</definedName>
    <definedName name="startcol" localSheetId="11">#REF!</definedName>
    <definedName name="startcol" localSheetId="1">#REF!</definedName>
    <definedName name="startcol">#REF!</definedName>
    <definedName name="startrow" localSheetId="12">#REF!</definedName>
    <definedName name="startrow" localSheetId="11">#REF!</definedName>
    <definedName name="startrow" localSheetId="1">#REF!</definedName>
    <definedName name="startrow">#REF!</definedName>
    <definedName name="Tax_CEE" localSheetId="12">'[6]Linked Data'!#REF!</definedName>
    <definedName name="Tax_CEE" localSheetId="11">'[6]Linked Data'!#REF!</definedName>
    <definedName name="Tax_CEE" localSheetId="1">'[6]Linked Data'!#REF!</definedName>
    <definedName name="Tax_CEE">'[6]Linked Data'!#REF!</definedName>
    <definedName name="TAX_EAC_CA">'[20]Manual Inputs'!$F$141</definedName>
    <definedName name="TAX_EAC_CEE" localSheetId="12">'[6]Manual Inputs'!#REF!</definedName>
    <definedName name="TAX_EAC_CEE" localSheetId="11">'[6]Manual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2">#REF!</definedName>
    <definedName name="Tbl_CombinedData" localSheetId="11">#REF!</definedName>
    <definedName name="Tbl_CombinedData" localSheetId="1">#REF!</definedName>
    <definedName name="Tbl_CombinedData">#REF!</definedName>
    <definedName name="TIME">[5]Data!$I$13</definedName>
    <definedName name="TOTAL_GEN" localSheetId="12">#REF!</definedName>
    <definedName name="TOTAL_GEN" localSheetId="11">#REF!</definedName>
    <definedName name="TOTAL_GEN" localSheetId="1">#REF!</definedName>
    <definedName name="TOTAL_GEN">#REF!</definedName>
    <definedName name="TOTAL_SWM" localSheetId="12">#REF!</definedName>
    <definedName name="TOTAL_SWM" localSheetId="11">#REF!</definedName>
    <definedName name="TOTAL_SWM" localSheetId="1">#REF!</definedName>
    <definedName name="TOTAL_SWM">#REF!</definedName>
    <definedName name="toText">#N/A</definedName>
    <definedName name="tryhetyj" localSheetId="12">#REF!</definedName>
    <definedName name="tryhetyj" localSheetId="11">#REF!</definedName>
    <definedName name="tryhetyj" localSheetId="1">#REF!</definedName>
    <definedName name="tryhetyj">#REF!</definedName>
    <definedName name="UK" localSheetId="12">#REF!</definedName>
    <definedName name="UK" localSheetId="11">#REF!</definedName>
    <definedName name="UK" localSheetId="1">#REF!</definedName>
    <definedName name="UK">#REF!</definedName>
    <definedName name="USA" localSheetId="12">#REF!</definedName>
    <definedName name="USA" localSheetId="11">#REF!</definedName>
    <definedName name="USA" localSheetId="1">#REF!</definedName>
    <definedName name="USA">#REF!</definedName>
    <definedName name="uu" localSheetId="12">#REF!</definedName>
    <definedName name="uu" localSheetId="11">#REF!</definedName>
    <definedName name="uu" localSheetId="1">#REF!</definedName>
    <definedName name="uu">#REF!</definedName>
    <definedName name="w" localSheetId="12">OFFSET([3]!start,0,2,'[2]Business Split'!$B$56,1)</definedName>
    <definedName name="w" localSheetId="11">OFFSET([3]!start,0,2,'[2]Business Split'!$B$56,1)</definedName>
    <definedName name="w">OFFSET([3]!start,0,2,'[2]Business Split'!$B$56,1)</definedName>
    <definedName name="WarningD7" localSheetId="12">#REF!</definedName>
    <definedName name="WarningD7" localSheetId="11">#REF!</definedName>
    <definedName name="WarningD7" localSheetId="1">#REF!</definedName>
    <definedName name="WarningD7">#REF!</definedName>
    <definedName name="write">#N/A</definedName>
    <definedName name="ws" hidden="1">41458.4778356481</definedName>
    <definedName name="ww" localSheetId="12">OFFSET([3]!startEFC,0,2,'[2]Business Split'!$B$56,1)</definedName>
    <definedName name="ww" localSheetId="11">OFFSET([3]!startEFC,0,2,'[2]Business Split'!$B$56,1)</definedName>
    <definedName name="ww">OFFSET([3]!startEFC,0,2,'[2]Business Split'!$B$56,1)</definedName>
    <definedName name="www" localSheetId="12">OFFSET([3]!startEFC,0,1,'[2]Business Split'!$B$56,1)</definedName>
    <definedName name="www" localSheetId="11">OFFSET([3]!startEFC,0,1,'[2]Business Split'!$B$56,1)</definedName>
    <definedName name="www">OFFSET([3]!startEFC,0,1,'[2]Business Split'!$B$56,1)</definedName>
    <definedName name="Year" localSheetId="12">#REF!</definedName>
    <definedName name="Year" localSheetId="11">#REF!</definedName>
    <definedName name="Year" localSheetId="1">#REF!</definedName>
    <definedName name="Year">#REF!</definedName>
    <definedName name="yieruiety" localSheetId="12">#REF!</definedName>
    <definedName name="yieruiety" localSheetId="11">#REF!</definedName>
    <definedName name="yieruiety" localSheetId="1">#REF!</definedName>
    <definedName name="yieruiety">#REF!</definedName>
    <definedName name="Z_793F3B1E_FBDD_4F95_900E_0C0ECCDB4D46_.wvu.PrintArea" localSheetId="12" hidden="1">'AAM - EUR'!$A$2:$J$64</definedName>
    <definedName name="Z_793F3B1E_FBDD_4F95_900E_0C0ECCDB4D46_.wvu.PrintArea" localSheetId="8" hidden="1">'AM - USD'!$A$2:$J$69</definedName>
    <definedName name="Z_793F3B1E_FBDD_4F95_900E_0C0ECCDB4D46_.wvu.PrintArea" localSheetId="11" hidden="1">'Asia - USD'!$A$2:$J$50</definedName>
    <definedName name="Z_793F3B1E_FBDD_4F95_900E_0C0ECCDB4D46_.wvu.PrintArea" localSheetId="1" hidden="1">'Discl. PR'!$C$1:$C$47</definedName>
    <definedName name="Z_793F3B1E_FBDD_4F95_900E_0C0ECCDB4D46_.wvu.PrintArea" localSheetId="9" hidden="1">'EU - EUR'!$A$2:$J$65</definedName>
    <definedName name="Z_793F3B1E_FBDD_4F95_900E_0C0ECCDB4D46_.wvu.PrintArea" localSheetId="14" hidden="1">Notes!$A$1:$B$68</definedName>
    <definedName name="Z_793F3B1E_FBDD_4F95_900E_0C0ECCDB4D46_.wvu.PrintArea" localSheetId="3" hidden="1">OVV!$A$2:$J$65</definedName>
    <definedName name="Z_793F3B1E_FBDD_4F95_900E_0C0ECCDB4D46_.wvu.PrintArea" localSheetId="7" hidden="1">'OVV geogr qtd'!$A$2:$H$26</definedName>
    <definedName name="Z_793F3B1E_FBDD_4F95_900E_0C0ECCDB4D46_.wvu.PrintArea" localSheetId="0" hidden="1">'OVV geogr ytd'!$A$1:$H$28</definedName>
    <definedName name="Z_793F3B1E_FBDD_4F95_900E_0C0ECCDB4D46_.wvu.PrintArea" localSheetId="17" hidden="1">'OVV NL'!$A$1:$J$64</definedName>
    <definedName name="Z_793F3B1E_FBDD_4F95_900E_0C0ECCDB4D46_.wvu.PrintArea" localSheetId="2" hidden="1">PERF!$A$2:$J$15</definedName>
    <definedName name="Z_793F3B1E_FBDD_4F95_900E_0C0ECCDB4D46_.wvu.PrintArea" localSheetId="16" hidden="1">'PERF NL'!$A$1:$K$14</definedName>
    <definedName name="Z_DF4ECF4E_4F65_4AB5_ADBA_5CFA112C46FD_.wvu.Cols" localSheetId="12" hidden="1">'AAM - EUR'!$H:$I</definedName>
    <definedName name="Z_DF4ECF4E_4F65_4AB5_ADBA_5CFA112C46FD_.wvu.Cols" localSheetId="8" hidden="1">'AM - USD'!$H:$I</definedName>
    <definedName name="Z_DF4ECF4E_4F65_4AB5_ADBA_5CFA112C46FD_.wvu.Cols" localSheetId="11" hidden="1">'Asia - USD'!$H:$I</definedName>
    <definedName name="Z_DF4ECF4E_4F65_4AB5_ADBA_5CFA112C46FD_.wvu.Cols" localSheetId="9" hidden="1">'EU - EUR'!$H:$I</definedName>
    <definedName name="Z_DF4ECF4E_4F65_4AB5_ADBA_5CFA112C46FD_.wvu.Cols" localSheetId="3" hidden="1">OVV!$H:$J</definedName>
    <definedName name="Z_DF4ECF4E_4F65_4AB5_ADBA_5CFA112C46FD_.wvu.Cols" localSheetId="2" hidden="1">PERF!$H:$J</definedName>
    <definedName name="Z_EAC6B198_1B17_4EE8_96EE_83FC5F67655F_.wvu.Cols" localSheetId="12" hidden="1">'AAM - EUR'!$H:$I</definedName>
    <definedName name="Z_EAC6B198_1B17_4EE8_96EE_83FC5F67655F_.wvu.Cols" localSheetId="8" hidden="1">'AM - USD'!$H:$I</definedName>
    <definedName name="Z_EAC6B198_1B17_4EE8_96EE_83FC5F67655F_.wvu.Cols" localSheetId="11" hidden="1">'Asia - USD'!$H:$I</definedName>
    <definedName name="Z_EAC6B198_1B17_4EE8_96EE_83FC5F67655F_.wvu.Cols" localSheetId="9" hidden="1">'EU - EUR'!$H:$I</definedName>
    <definedName name="Z_EAC6B198_1B17_4EE8_96EE_83FC5F67655F_.wvu.Cols" localSheetId="3" hidden="1">OVV!$H:$J</definedName>
    <definedName name="Z_EAC6B198_1B17_4EE8_96EE_83FC5F67655F_.wvu.Cols" localSheetId="2" hidden="1">PERF!$H:$J</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calcChain.xml><?xml version="1.0" encoding="utf-8"?>
<calcChain xmlns="http://schemas.openxmlformats.org/spreadsheetml/2006/main">
  <c r="H1" i="7" l="1"/>
  <c r="K28" i="7" l="1"/>
  <c r="L28" i="7" s="1"/>
  <c r="K17" i="7"/>
  <c r="L17" i="7" s="1"/>
  <c r="K20" i="7"/>
  <c r="L20" i="7" s="1"/>
  <c r="K21" i="7"/>
  <c r="L21" i="7" s="1"/>
  <c r="K24" i="7"/>
  <c r="L24" i="7" s="1"/>
  <c r="K25" i="7"/>
  <c r="L25" i="7" s="1"/>
  <c r="K19" i="7"/>
  <c r="L19" i="7" s="1"/>
  <c r="K22" i="7"/>
  <c r="L22" i="7" s="1"/>
  <c r="K26" i="7" l="1"/>
  <c r="L26" i="7" s="1"/>
</calcChain>
</file>

<file path=xl/sharedStrings.xml><?xml version="1.0" encoding="utf-8"?>
<sst xmlns="http://schemas.openxmlformats.org/spreadsheetml/2006/main" count="904" uniqueCount="285">
  <si>
    <t>Check</t>
  </si>
  <si>
    <t>column</t>
  </si>
  <si>
    <t>zero=OK</t>
  </si>
  <si>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</si>
  <si>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</si>
  <si>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</si>
  <si>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</si>
  <si>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</si>
  <si>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</si>
  <si>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</si>
  <si>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</si>
  <si>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</si>
  <si>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</si>
  <si>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</si>
  <si>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</si>
  <si>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</si>
  <si>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</si>
  <si>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</si>
  <si>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</si>
  <si>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</si>
  <si>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</si>
  <si>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</si>
  <si>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</si>
  <si>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</si>
  <si>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</si>
  <si>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</si>
  <si>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</si>
  <si>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Distribution</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</si>
  <si>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</si>
  <si>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</si>
  <si>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</si>
  <si>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</si>
  <si>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</si>
  <si>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</si>
  <si>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</si>
  <si>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</si>
  <si>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</si>
  <si>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</si>
  <si>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</si>
  <si>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</si>
  <si>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</si>
  <si>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</si>
  <si>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</si>
  <si>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</si>
  <si>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</si>
  <si>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</si>
  <si>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</si>
  <si>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</si>
  <si>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</si>
  <si>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</si>
  <si>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</si>
  <si>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</si>
  <si>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</si>
  <si>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</si>
  <si>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</si>
  <si>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</si>
  <si>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</si>
  <si>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Onderliggend resultaat voor belastingen</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</si>
  <si>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</si>
  <si>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</si>
  <si>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</si>
  <si>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</si>
  <si>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</si>
  <si>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</si>
  <si>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</si>
  <si>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</si>
  <si>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</si>
  <si>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</si>
  <si>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</si>
  <si>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</si>
  <si>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</si>
  <si>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</si>
  <si>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</si>
  <si>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</si>
  <si>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</si>
  <si>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</si>
  <si>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</si>
  <si>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</si>
  <si>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Life reinsurance</t>
  </si>
  <si>
    <t>Premium business</t>
  </si>
  <si>
    <t>Deposit business</t>
  </si>
  <si>
    <t>The results in this release are unaudited.</t>
  </si>
  <si>
    <t>Fair value items</t>
  </si>
  <si>
    <t>Run-off businesses</t>
  </si>
  <si>
    <t>Total net deposits excluding run-off businesses</t>
  </si>
  <si>
    <t>Non-life</t>
  </si>
  <si>
    <t>Asset Management</t>
  </si>
  <si>
    <t>Latin America</t>
  </si>
  <si>
    <t>Share in underlying earnings before tax of associates</t>
  </si>
  <si>
    <t>Asia</t>
  </si>
  <si>
    <t>Winsten / (verliezen) op beleggingen</t>
  </si>
  <si>
    <t>Run-off activiteiten</t>
  </si>
  <si>
    <t>Bruto stortingen (op en niet op de balans)</t>
  </si>
  <si>
    <t>Netto stortingen (op en niet op de balans)</t>
  </si>
  <si>
    <t>Totaal netto stortingen exclusief run-off activiteiten</t>
  </si>
  <si>
    <t>Commissions and expenses</t>
  </si>
  <si>
    <t>of which operating expenses</t>
  </si>
  <si>
    <t>Provisies en kosten</t>
  </si>
  <si>
    <t>waarvan operationele kosten</t>
  </si>
  <si>
    <t>Noot</t>
  </si>
  <si>
    <t>Other income / (charges)</t>
  </si>
  <si>
    <t>Realized gains / (losses) on investments</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</si>
  <si>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</si>
  <si>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</si>
  <si>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</si>
  <si>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</si>
  <si>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</si>
  <si>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</si>
  <si>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</si>
  <si>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</si>
  <si>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</si>
  <si>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</si>
  <si>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</si>
  <si>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</si>
  <si>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</si>
  <si>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</si>
  <si>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</si>
  <si>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</si>
  <si>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</si>
  <si>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</si>
  <si>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</si>
  <si>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</si>
  <si>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</si>
  <si>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</si>
  <si>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</si>
  <si>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</si>
  <si>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</si>
  <si>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</si>
  <si>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</si>
  <si>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Reconciliation of operating expenses, used for segment reporting, to Aegon's IFRS based operating expenses.</t>
  </si>
  <si>
    <t>Premium income - intercompany</t>
  </si>
  <si>
    <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</si>
  <si>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</si>
  <si>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</si>
  <si>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</si>
  <si>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 xml:space="preserve">line added, run off zero </t>
  </si>
  <si>
    <t>Impairment reversals</t>
  </si>
  <si>
    <t>Revenues</t>
  </si>
  <si>
    <t xml:space="preserve">Employees </t>
  </si>
  <si>
    <t xml:space="preserve">   of which Aegon's share of employees in joint ventures and associates</t>
  </si>
  <si>
    <t>Total net deposits / (outflows)</t>
  </si>
  <si>
    <t>Totaal netto stortingen / (uitstroom)</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</si>
  <si>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</si>
  <si>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</si>
  <si>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</si>
  <si>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</si>
  <si>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</si>
  <si>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</si>
  <si>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</si>
  <si>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</si>
  <si>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</si>
  <si>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</si>
  <si>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</si>
  <si>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</si>
  <si>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</si>
  <si>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</si>
  <si>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</si>
  <si>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</si>
  <si>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</si>
  <si>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</si>
  <si>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</si>
  <si>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</si>
  <si>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</si>
  <si>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</si>
  <si>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</si>
  <si>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</si>
  <si>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</si>
  <si>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</si>
  <si>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</si>
  <si>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</si>
  <si>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</si>
  <si>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</si>
  <si>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</si>
  <si>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</si>
  <si>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</si>
  <si>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</si>
  <si>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</si>
  <si>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Cost / income ratio</t>
  </si>
  <si>
    <t>Nettowinst / (verlies)</t>
  </si>
  <si>
    <t>Not to print in Q1</t>
  </si>
  <si>
    <t>High net worth businesses</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</si>
  <si>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</si>
  <si>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</si>
  <si>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</si>
  <si>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</si>
  <si>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of which operating expenses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</si>
  <si>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</si>
  <si>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geographically by line of business</t>
  </si>
  <si>
    <t>Financial overview, 2016 year-to-date geographically</t>
  </si>
  <si>
    <t>Third-party</t>
  </si>
  <si>
    <t>Rest of World **</t>
  </si>
  <si>
    <t>Gross flows other third-party</t>
  </si>
  <si>
    <t xml:space="preserve">Gross flows other third-party </t>
  </si>
  <si>
    <t>Net flows other third-party</t>
  </si>
  <si>
    <t xml:space="preserve">     Of which affiliates</t>
  </si>
  <si>
    <t xml:space="preserve">     Of which other third-party **</t>
  </si>
  <si>
    <t xml:space="preserve">     Of which other third-party</t>
  </si>
  <si>
    <t>**  Rest of world include intragoup eliminations from internal sub-advised agreements.</t>
  </si>
  <si>
    <t>Niet in de balans opgenomen beleggingen derden</t>
  </si>
  <si>
    <t>6, 10</t>
  </si>
  <si>
    <t>Includes production on investment contracts without a discretionary participation feature of which the proceeds are not recognized as revenues but are directly added to Aegon's investment contract liabilities for UK.</t>
  </si>
  <si>
    <t>Dec. 31,</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</si>
  <si>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</si>
  <si>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non-financial risks and the costs of non-hedgeable stranded capital.</t>
  </si>
  <si>
    <t>Included in other income/(charges) are income/charges made to policyholders with respect to income tax in the United Kingdom.</t>
  </si>
  <si>
    <t>General account *</t>
  </si>
  <si>
    <t xml:space="preserve">     Of which affiliates *</t>
  </si>
  <si>
    <t>o</t>
  </si>
  <si>
    <t>Changes in general economic conditions, particularly in the United States, the Netherlands and the United Kingdom;</t>
  </si>
  <si>
    <t>Changes in the performance of financial markets, including emerging markets, such as with regard to:</t>
  </si>
  <si>
    <t>–</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</si>
  <si>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</si>
  <si>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</si>
  <si>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</si>
  <si>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</si>
  <si>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</si>
  <si>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</si>
  <si>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</si>
  <si>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</si>
  <si>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</si>
  <si>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</si>
  <si>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</si>
  <si>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</si>
  <si>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</si>
  <si>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</si>
  <si>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</si>
  <si>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</si>
  <si>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</si>
  <si>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</si>
  <si>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</si>
  <si>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</si>
  <si>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</si>
  <si>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</si>
  <si>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</si>
  <si>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</si>
  <si>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</si>
  <si>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</si>
  <si>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</si>
  <si>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 xml:space="preserve">Catastrophic events, either manmade or by nature, could result in material losses and significantly interrupt Aegon’s business; </t>
  </si>
  <si>
    <t>Aegon’s failure to achieve anticipated levels of earnings or operational efficiencies as well as other cost saving and excess capital and leverage ratio management initiatives; and</t>
  </si>
  <si>
    <t>This press release contains information that qualifies, or may qualify, as inside information within the meaning of Article 7(1) of the EU Market Abuse Regulation.</t>
  </si>
  <si>
    <t>31 mrt.</t>
  </si>
  <si>
    <t>Aegon Insights</t>
  </si>
  <si>
    <t>As from 2017 the Cofunds business in the UK is included in this line as well.</t>
  </si>
  <si>
    <t>12)</t>
  </si>
  <si>
    <t>** Includes pooled fund sales that are recognized on the balance sheet of Aegon UK.</t>
  </si>
  <si>
    <t>*    Net fees and commissions</t>
  </si>
  <si>
    <t>*   Please note that the numbers provided in this line are also included in other primary segments.</t>
  </si>
  <si>
    <t xml:space="preserve">    These assets are eliminated in our consolidated revenue generating investments.</t>
  </si>
  <si>
    <t>13)</t>
  </si>
  <si>
    <t>11a)</t>
  </si>
  <si>
    <t>11b)</t>
  </si>
  <si>
    <t>Return on equity is a ratio calculated by dividing the net underlying earnings after cost of leverage, by the average shareholders' equity excluding the revaluation reserve, cash flow hedge reserve and remeasurement to the defined benefit plans.</t>
  </si>
  <si>
    <t>Jun. 30,</t>
  </si>
  <si>
    <t>Total revenue *</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</si>
  <si>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</si>
  <si>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regulated entities in the US is calculated as one and a half times (150%) the upper end of the Company Action Level range (200% of Authorized Control Level) as applied by the National Association of Insurance Commissioners in the US, while the own funds is calculated by applying a haircut to available capital under the local regulatory solvency measurement of one time (100%) the upper end of the Company Action Level range.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</si>
  <si>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Aegon press release on the 3Q results 2017 as published on November 9, 2017.</t>
  </si>
  <si>
    <t>3Q 2017</t>
  </si>
  <si>
    <t>Sep. 30,</t>
  </si>
  <si>
    <t>YTD 2017</t>
  </si>
  <si>
    <t>YTD 2016</t>
  </si>
  <si>
    <t xml:space="preserve">This document includes the following non-IFRS-EU financial measures: underlying earnings before tax, income tax, income before tax, market consistent value of new business and return on equity. These non-IFRS-EU measures are calculated by consolidating on a proportionate basis Aegon’s joint ventures and associated companies. The reconciliation of these measures, except for market consistent value of new business, to the most comparable IFRS-EU measure is provided in note 3 ‘Segment information’ of Aegon’s Condensed Consolidated Interim Financial Statements. Market consistent value of new business is not based on IFRS-EU, which are used to report Aegon’s primary financial statements and should not be viewed as a substitute for IFRS-EU financial measures. Aegon may define and calculate market consistent value of new business differently than other companies. Return on equity is a ratio using a non-IFRS-EU measure and is calculated by dividing the net underlying earnings after cost of leverage by the average shareholders’ equity, the revaluation reserve and the reserves related to defined benefit plans. Aegon believes that these non-IFRS-EU measures, together with the IFRS-EU information, provide meaningful supplemental information about the underlying operating results of Aegon’s business including insight into the financial measures that senior management uses in managing the business. </t>
  </si>
  <si>
    <t>The effects of declining creditworthiness of certain public sector securities and the resulting decline in the value of government exposure that Aegon holds;</t>
  </si>
  <si>
    <t>The solvency II ratio reflects Aegon’s interpretation of Solvency II requirements which is subject to supervisory review.</t>
  </si>
  <si>
    <t>14)</t>
  </si>
  <si>
    <r>
      <t xml:space="preserve">EUR millions  </t>
    </r>
    <r>
      <rPr>
        <vertAlign val="superscript"/>
        <sz val="9"/>
        <rFont val="Verdana"/>
        <family val="2"/>
      </rPr>
      <t>13</t>
    </r>
  </si>
  <si>
    <r>
      <t xml:space="preserve">bedragen in EUR miljoenen </t>
    </r>
    <r>
      <rPr>
        <i/>
        <vertAlign val="superscript"/>
        <sz val="9"/>
        <rFont val="Verdana"/>
        <family val="2"/>
      </rPr>
      <t>13</t>
    </r>
  </si>
  <si>
    <t>n.m.</t>
  </si>
  <si>
    <t>3Q 2016</t>
  </si>
  <si>
    <t>2Q 2017</t>
  </si>
  <si>
    <t>Kw3 2017</t>
  </si>
  <si>
    <t>Kw3 2016</t>
  </si>
  <si>
    <t>Kw2 2017</t>
  </si>
  <si>
    <t>9M 2017</t>
  </si>
  <si>
    <t>9M 2016</t>
  </si>
  <si>
    <t>30 sept.</t>
  </si>
  <si>
    <t>30 juni</t>
  </si>
  <si>
    <t>Income statement items: average rate 1 EUR = USD 1.1130 (2016: USD 1.1161).</t>
  </si>
  <si>
    <t>Income statement items: average rate 1 EUR = GBP 0.8722 (2016: GBP 0.8019).</t>
  </si>
  <si>
    <t>Balance sheet items: closing rate 1 EUR = USD 1.1822 (2016: USD 1.1238; year-end 2016: USD 1.0548).</t>
  </si>
  <si>
    <t>Balance sheet items: closing rate 1 EUR = GBP 0.8812 (2016: GBP 0.8651; year-end 2016: GBP 0.8536).</t>
  </si>
  <si>
    <t>Europe Segments, 3Q 2017 geographically</t>
  </si>
  <si>
    <t>Europe Segments, 3Q 2016 geographically</t>
  </si>
  <si>
    <t>Financial overview, 3Q 2017 geographically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</si>
</sst>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0000"/>
    <numFmt numFmtId="175" formatCode="#,##0_-;\(#,##0\)"/>
    <numFmt numFmtId="176" formatCode="_(* #,##0_);_(* \(#,##0\);_(* &quot;-&quot;_)"/>
    <numFmt numFmtId="177" formatCode="_(* #,##0.0_);_(* \(#,##0.0\);_(* &quot; -&quot;_);_(@_)"/>
    <numFmt numFmtId="179" formatCode="_(* #,##0.0_);_(* \(#,##0.0\);_(* &quot;-&quot;?_);_(@_)"/>
    <numFmt numFmtId="180" formatCode="_-&quot;$&quot;* #,##0.00_-;\-&quot;$&quot;* #,##0.00_-;_-&quot;$&quot;* &quot;-&quot;??_-;_-@_-"/>
    <numFmt numFmtId="181" formatCode="_-[$€-2]\ * #,##0.00_-;_-[$€-2]\ * #,##0.00\-;_-[$€-2]\ * &quot;-&quot;??_-"/>
    <numFmt numFmtId="183" formatCode="_(* #,##0_);_(* \(#,##0\);_(* &quot;-&quot;??_);_(@_)"/>
    <numFmt numFmtId="184" formatCode="_ * #,##0.00_ ;_ * \-#,##0.00_ ;_ * &quot;-&quot;??_ ;_ @_ "/>
    <numFmt numFmtId="185" formatCode="#,##0_ ;\(#,##0\);\-\ "/>
    <numFmt numFmtId="186" formatCode="#,,"/>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0"/>
      <color rgb="FF005CAE"/>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sz val="9"/>
      <color theme="1"/>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9"/>
      <color rgb="FFFF000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9"/>
      <color theme="1"/>
      <name val="Verdana"/>
      <family val="2"/>
    </font>
    <font>
      <b/>
      <sz val="18"/>
      <color indexed="56"/>
      <name val="Cambria"/>
      <family val="1"/>
      <charset val="238"/>
    </font>
    <font>
      <b/>
      <sz val="9"/>
      <color theme="0"/>
      <name val="Verdana"/>
      <family val="2"/>
    </font>
    <font>
      <sz val="9"/>
      <color theme="0"/>
      <name val="Verdana"/>
      <family val="2"/>
    </font>
    <font>
      <b/>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charset val="136"/>
    </font>
    <font>
      <i/>
      <vertAlign val="superscript"/>
      <sz val="9"/>
      <name val="Verdana"/>
      <family val="2"/>
    </font>
  </fonts>
  <fills count="49">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FFFF00"/>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79">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style="thin">
        <color indexed="44"/>
      </left>
      <right/>
      <top/>
      <bottom style="dotted">
        <color rgb="FF99CCFF"/>
      </bottom>
      <diagonal/>
    </border>
    <border>
      <left/>
      <right style="thin">
        <color indexed="44"/>
      </right>
      <top style="dotted">
        <color indexed="44"/>
      </top>
      <bottom style="thin">
        <color indexed="44"/>
      </bottom>
      <diagonal/>
    </border>
    <border>
      <left/>
      <right style="thin">
        <color rgb="FF99CCFF"/>
      </right>
      <top style="dotted">
        <color indexed="44"/>
      </top>
      <bottom style="thin">
        <color indexed="44"/>
      </bottom>
      <diagonal/>
    </border>
    <border>
      <left style="thin">
        <color rgb="FF005CAE"/>
      </left>
      <right style="thin">
        <color rgb="FF005CAE"/>
      </right>
      <top style="thin">
        <color rgb="FF005CAE"/>
      </top>
      <bottom style="thin">
        <color rgb="FF005CAE"/>
      </bottom>
      <diagonal/>
    </border>
    <border>
      <left style="medium">
        <color rgb="FF005CAE"/>
      </left>
      <right style="medium">
        <color rgb="FF005CAE"/>
      </right>
      <top style="medium">
        <color rgb="FF005CAE"/>
      </top>
      <bottom style="medium">
        <color rgb="FF005CAE"/>
      </bottom>
      <diagonal/>
    </border>
    <border>
      <left/>
      <right/>
      <top/>
      <bottom style="thin">
        <color rgb="FF005CAE"/>
      </bottom>
      <diagonal/>
    </border>
    <border>
      <left style="thin">
        <color theme="0"/>
      </left>
      <right style="thin">
        <color theme="0"/>
      </right>
      <top style="thin">
        <color rgb="FF005CAE"/>
      </top>
      <bottom style="thin">
        <color rgb="FF005CAE"/>
      </bottom>
      <diagonal/>
    </border>
    <border>
      <left style="thin">
        <color rgb="FF005CAE"/>
      </left>
      <right style="thin">
        <color rgb="FF005CAE"/>
      </right>
      <top style="medium">
        <color rgb="FF005CAE"/>
      </top>
      <bottom style="thin">
        <color rgb="FF005CAE"/>
      </bottom>
      <diagonal/>
    </border>
    <border>
      <left style="thin">
        <color theme="0"/>
      </left>
      <right style="thin">
        <color theme="0"/>
      </right>
      <top style="thin">
        <color theme="0"/>
      </top>
      <bottom style="thin">
        <color theme="0"/>
      </bottom>
      <diagonal/>
    </border>
    <border>
      <left style="thick">
        <color rgb="FF005CAE"/>
      </left>
      <right style="thick">
        <color rgb="FF005CAE"/>
      </right>
      <top style="thick">
        <color rgb="FF005CAE"/>
      </top>
      <bottom style="thick">
        <color rgb="FF005CAE"/>
      </bottom>
      <diagonal/>
    </border>
    <border>
      <left/>
      <right/>
      <top style="thin">
        <color rgb="FF005CAE"/>
      </top>
      <bottom style="thin">
        <color rgb="FF005CAE"/>
      </bottom>
      <diagonal/>
    </border>
    <border>
      <left style="thin">
        <color rgb="FF005CAE"/>
      </left>
      <right style="thin">
        <color rgb="FF005CAE"/>
      </right>
      <top style="medium">
        <color rgb="FF005CAE"/>
      </top>
      <bottom style="double">
        <color rgb="FF005CAE"/>
      </bottom>
      <diagonal/>
    </border>
    <border>
      <left style="dotted">
        <color indexed="64"/>
      </left>
      <right style="dotted">
        <color indexed="64"/>
      </right>
      <top style="dotted">
        <color indexed="64"/>
      </top>
      <bottom style="dotted">
        <color indexed="64"/>
      </bottom>
      <diagonal/>
    </border>
    <border>
      <left/>
      <right/>
      <top style="thin">
        <color rgb="FF005CAE"/>
      </top>
      <bottom style="thick">
        <color rgb="FF005CAE"/>
      </bottom>
      <diagonal/>
    </border>
    <border>
      <left/>
      <right/>
      <top style="dotted">
        <color rgb="FF99CCFF"/>
      </top>
      <bottom style="thin">
        <color rgb="FF99CCFF"/>
      </bottom>
      <diagonal/>
    </border>
    <border>
      <left style="thin">
        <color indexed="44"/>
      </left>
      <right/>
      <top style="dotted">
        <color rgb="FF99CCFF"/>
      </top>
      <bottom style="thin">
        <color rgb="FF99CCFF"/>
      </bottom>
      <diagonal/>
    </border>
  </borders>
  <cellStyleXfs count="1375">
    <xf numFmtId="0" fontId="0" fillId="0" borderId="0"/>
    <xf numFmtId="166" fontId="7"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23" fillId="0" borderId="0">
      <alignment vertical="top"/>
    </xf>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6" borderId="0" applyNumberFormat="0" applyBorder="0" applyAlignment="0" applyProtection="0"/>
    <xf numFmtId="0" fontId="35" fillId="23"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19" borderId="0" applyNumberFormat="0" applyBorder="0" applyAlignment="0" applyProtection="0"/>
    <xf numFmtId="0" fontId="37" fillId="2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4" borderId="0" applyNumberFormat="0" applyBorder="0" applyAlignment="0" applyProtection="0"/>
    <xf numFmtId="0" fontId="37" fillId="22" borderId="0" applyNumberFormat="0" applyBorder="0" applyAlignment="0" applyProtection="0"/>
    <xf numFmtId="0" fontId="37" fillId="17" borderId="0" applyNumberFormat="0" applyBorder="0" applyAlignment="0" applyProtection="0"/>
    <xf numFmtId="0" fontId="37" fillId="26" borderId="0" applyNumberFormat="0" applyBorder="0" applyAlignment="0" applyProtection="0"/>
    <xf numFmtId="0" fontId="37" fillId="19" borderId="0" applyNumberFormat="0" applyBorder="0" applyAlignment="0" applyProtection="0"/>
    <xf numFmtId="0" fontId="37" fillId="27" borderId="0" applyNumberFormat="0" applyBorder="0" applyAlignment="0" applyProtection="0"/>
    <xf numFmtId="0" fontId="37" fillId="16" borderId="0" applyNumberFormat="0" applyBorder="0" applyAlignment="0" applyProtection="0"/>
    <xf numFmtId="0" fontId="37" fillId="28" borderId="0" applyNumberFormat="0" applyBorder="0" applyAlignment="0" applyProtection="0"/>
    <xf numFmtId="0" fontId="37" fillId="19" borderId="0" applyNumberFormat="0" applyBorder="0" applyAlignment="0" applyProtection="0"/>
    <xf numFmtId="0" fontId="37" fillId="29" borderId="0" applyNumberFormat="0" applyBorder="0" applyAlignment="0" applyProtection="0"/>
    <xf numFmtId="0" fontId="37" fillId="24" borderId="0" applyNumberFormat="0" applyBorder="0" applyAlignment="0" applyProtection="0"/>
    <xf numFmtId="0" fontId="37" fillId="30"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19" borderId="0" applyNumberFormat="0" applyBorder="0" applyAlignment="0" applyProtection="0"/>
    <xf numFmtId="0" fontId="37" fillId="27" borderId="0" applyNumberFormat="0" applyBorder="0" applyAlignment="0" applyProtection="0"/>
    <xf numFmtId="0" fontId="37" fillId="23" borderId="0" applyNumberFormat="0" applyBorder="0" applyAlignment="0" applyProtection="0"/>
    <xf numFmtId="0" fontId="37" fillId="32" borderId="0" applyNumberFormat="0" applyBorder="0" applyAlignment="0" applyProtection="0"/>
    <xf numFmtId="0" fontId="38" fillId="12" borderId="0" applyNumberFormat="0" applyBorder="0" applyAlignment="0" applyProtection="0"/>
    <xf numFmtId="0" fontId="39" fillId="12" borderId="0" applyNumberFormat="0" applyBorder="0" applyAlignment="0" applyProtection="0"/>
    <xf numFmtId="0" fontId="40" fillId="16" borderId="45" applyNumberFormat="0" applyAlignment="0" applyProtection="0"/>
    <xf numFmtId="0" fontId="40" fillId="16" borderId="45" applyNumberFormat="0" applyAlignment="0" applyProtection="0"/>
    <xf numFmtId="0" fontId="40" fillId="16" borderId="45" applyNumberFormat="0" applyAlignment="0" applyProtection="0"/>
    <xf numFmtId="0" fontId="40" fillId="16" borderId="45" applyNumberFormat="0" applyAlignment="0" applyProtection="0"/>
    <xf numFmtId="0" fontId="41" fillId="33" borderId="46" applyNumberFormat="0" applyAlignment="0" applyProtection="0"/>
    <xf numFmtId="0" fontId="41" fillId="33" borderId="46" applyNumberFormat="0" applyAlignment="0" applyProtection="0"/>
    <xf numFmtId="0" fontId="41" fillId="33" borderId="46" applyNumberFormat="0" applyAlignment="0" applyProtection="0"/>
    <xf numFmtId="0" fontId="41" fillId="33" borderId="46" applyNumberFormat="0" applyAlignment="0" applyProtection="0"/>
    <xf numFmtId="0" fontId="42" fillId="34" borderId="45" applyNumberFormat="0" applyAlignment="0" applyProtection="0"/>
    <xf numFmtId="0" fontId="42" fillId="34" borderId="45" applyNumberFormat="0" applyAlignment="0" applyProtection="0"/>
    <xf numFmtId="0" fontId="42" fillId="34" borderId="45" applyNumberFormat="0" applyAlignment="0" applyProtection="0"/>
    <xf numFmtId="0" fontId="43" fillId="35" borderId="47" applyNumberFormat="0" applyAlignment="0" applyProtection="0"/>
    <xf numFmtId="0" fontId="43" fillId="36" borderId="48" applyNumberFormat="0" applyAlignment="0" applyProtection="0"/>
    <xf numFmtId="0" fontId="44" fillId="0" borderId="0" applyNumberFormat="0" applyFill="0" applyBorder="0" applyAlignment="0" applyProtection="0"/>
    <xf numFmtId="0" fontId="45" fillId="0" borderId="49" applyNumberFormat="0" applyFill="0" applyAlignment="0" applyProtection="0"/>
    <xf numFmtId="0" fontId="46" fillId="0" borderId="50" applyNumberFormat="0" applyFill="0" applyAlignment="0" applyProtection="0"/>
    <xf numFmtId="0" fontId="47" fillId="0" borderId="51" applyNumberFormat="0" applyFill="0" applyAlignment="0" applyProtection="0"/>
    <xf numFmtId="0" fontId="47" fillId="0" borderId="0" applyNumberFormat="0" applyFill="0" applyBorder="0" applyAlignment="0" applyProtection="0"/>
    <xf numFmtId="0" fontId="10" fillId="0" borderId="44">
      <alignment horizontal="left" wrapText="1"/>
    </xf>
    <xf numFmtId="0" fontId="10" fillId="0" borderId="44">
      <alignment horizontal="left" wrapText="1"/>
    </xf>
    <xf numFmtId="0" fontId="10" fillId="0" borderId="44">
      <alignment horizontal="left" wrapText="1"/>
    </xf>
    <xf numFmtId="43" fontId="6"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4" fontId="49" fillId="0" borderId="0" applyFont="0" applyFill="0" applyBorder="0" applyAlignment="0" applyProtection="0"/>
    <xf numFmtId="0" fontId="50" fillId="36" borderId="48" applyNumberFormat="0" applyAlignment="0" applyProtection="0"/>
    <xf numFmtId="0" fontId="51" fillId="0" borderId="0"/>
    <xf numFmtId="180" fontId="7" fillId="0" borderId="0" applyFont="0" applyFill="0" applyBorder="0" applyAlignment="0" applyProtection="0">
      <alignment horizontal="left" wrapText="1"/>
    </xf>
    <xf numFmtId="181" fontId="7" fillId="0" borderId="0" applyFont="0" applyFill="0" applyBorder="0" applyAlignment="0" applyProtection="0"/>
    <xf numFmtId="180" fontId="7" fillId="0" borderId="0" applyFont="0" applyFill="0" applyBorder="0" applyAlignment="0" applyProtection="0">
      <alignment horizontal="left" wrapText="1"/>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3" borderId="0" applyNumberFormat="0" applyBorder="0" applyAlignment="0" applyProtection="0"/>
    <xf numFmtId="0" fontId="56" fillId="13" borderId="0" applyNumberFormat="0" applyBorder="0" applyAlignment="0" applyProtection="0"/>
    <xf numFmtId="0" fontId="57" fillId="0" borderId="52" applyNumberFormat="0" applyFill="0" applyAlignment="0" applyProtection="0"/>
    <xf numFmtId="0" fontId="58" fillId="0" borderId="49" applyNumberFormat="0" applyFill="0" applyAlignment="0" applyProtection="0"/>
    <xf numFmtId="0" fontId="59" fillId="0" borderId="52" applyNumberFormat="0" applyFill="0" applyAlignment="0" applyProtection="0"/>
    <xf numFmtId="0" fontId="60" fillId="0" borderId="50"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1" fillId="0" borderId="53" applyNumberFormat="0" applyFill="0" applyAlignment="0" applyProtection="0"/>
    <xf numFmtId="0" fontId="62" fillId="0" borderId="51"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4" applyNumberFormat="0" applyFill="0" applyAlignment="0" applyProtection="0"/>
    <xf numFmtId="0" fontId="64" fillId="0" borderId="0" applyNumberFormat="0" applyFont="0" applyFill="0" applyBorder="0" applyAlignment="0" applyProtection="0">
      <alignment vertical="top"/>
      <protection locked="0"/>
    </xf>
    <xf numFmtId="0" fontId="65" fillId="16" borderId="46" applyNumberFormat="0" applyAlignment="0" applyProtection="0"/>
    <xf numFmtId="0" fontId="65" fillId="16" borderId="46" applyNumberFormat="0" applyAlignment="0" applyProtection="0"/>
    <xf numFmtId="0" fontId="65" fillId="16" borderId="46" applyNumberFormat="0" applyAlignment="0" applyProtection="0"/>
    <xf numFmtId="0" fontId="65" fillId="16" borderId="46" applyNumberFormat="0" applyAlignment="0" applyProtection="0"/>
    <xf numFmtId="0" fontId="66" fillId="16" borderId="45" applyNumberFormat="0" applyAlignment="0" applyProtection="0"/>
    <xf numFmtId="0" fontId="66" fillId="16" borderId="45" applyNumberFormat="0" applyAlignment="0" applyProtection="0"/>
    <xf numFmtId="0" fontId="66" fillId="16" borderId="45" applyNumberFormat="0" applyAlignment="0" applyProtection="0"/>
    <xf numFmtId="0" fontId="67" fillId="18" borderId="55" applyNumberFormat="0" applyFont="0" applyAlignment="0" applyProtection="0"/>
    <xf numFmtId="0" fontId="67" fillId="18" borderId="55" applyNumberFormat="0" applyFont="0" applyAlignment="0" applyProtection="0"/>
    <xf numFmtId="0" fontId="67" fillId="18" borderId="55" applyNumberFormat="0" applyFont="0" applyAlignment="0" applyProtection="0"/>
    <xf numFmtId="0" fontId="67" fillId="18" borderId="55" applyNumberFormat="0" applyFont="0" applyAlignment="0" applyProtection="0"/>
    <xf numFmtId="0" fontId="36" fillId="29" borderId="0" applyNumberFormat="0" applyBorder="0" applyAlignment="0" applyProtection="0"/>
    <xf numFmtId="0" fontId="36" fillId="30"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2" borderId="0" applyNumberFormat="0" applyBorder="0" applyAlignment="0" applyProtection="0"/>
    <xf numFmtId="0" fontId="68" fillId="13" borderId="0" applyNumberFormat="0" applyBorder="0" applyAlignment="0" applyProtection="0"/>
    <xf numFmtId="0" fontId="69" fillId="34" borderId="56" applyNumberFormat="0" applyAlignment="0" applyProtection="0"/>
    <xf numFmtId="0" fontId="69" fillId="34" borderId="56" applyNumberFormat="0" applyAlignment="0" applyProtection="0"/>
    <xf numFmtId="0" fontId="69" fillId="34" borderId="56" applyNumberFormat="0" applyAlignment="0" applyProtection="0"/>
    <xf numFmtId="0" fontId="69" fillId="34" borderId="56" applyNumberFormat="0" applyAlignment="0" applyProtection="0"/>
    <xf numFmtId="0" fontId="70" fillId="0" borderId="57" applyNumberFormat="0" applyFill="0" applyAlignment="0" applyProtection="0"/>
    <xf numFmtId="0" fontId="71" fillId="0" borderId="54" applyNumberFormat="0" applyFill="0" applyAlignment="0" applyProtection="0"/>
    <xf numFmtId="0" fontId="72" fillId="0" borderId="0" applyNumberFormat="0" applyFill="0" applyBorder="0" applyAlignment="0" applyProtection="0"/>
    <xf numFmtId="0" fontId="73" fillId="37" borderId="0" applyNumberFormat="0" applyBorder="0" applyAlignment="0" applyProtection="0"/>
    <xf numFmtId="0" fontId="74" fillId="37" borderId="0" applyNumberFormat="0" applyBorder="0" applyAlignment="0" applyProtection="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protection locked="0"/>
    </xf>
    <xf numFmtId="0" fontId="11" fillId="0" borderId="0">
      <protection locked="0"/>
    </xf>
    <xf numFmtId="0" fontId="48"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8" applyNumberFormat="0" applyFont="0" applyAlignment="0" applyProtection="0"/>
    <xf numFmtId="0" fontId="7" fillId="18" borderId="58"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8" applyNumberFormat="0" applyFont="0" applyAlignment="0" applyProtection="0"/>
    <xf numFmtId="0" fontId="7" fillId="18" borderId="58"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0" fontId="7" fillId="18" borderId="55" applyNumberFormat="0" applyFont="0" applyAlignment="0" applyProtection="0"/>
    <xf numFmtId="37" fontId="7" fillId="0" borderId="0"/>
    <xf numFmtId="0" fontId="77" fillId="0" borderId="59" applyNumberFormat="0" applyFill="0" applyAlignment="0" applyProtection="0"/>
    <xf numFmtId="0" fontId="77" fillId="0" borderId="59" applyNumberFormat="0" applyFill="0" applyAlignment="0" applyProtection="0"/>
    <xf numFmtId="0" fontId="77" fillId="0" borderId="59" applyNumberFormat="0" applyFill="0" applyAlignment="0" applyProtection="0"/>
    <xf numFmtId="0" fontId="77" fillId="0" borderId="59" applyNumberFormat="0" applyFill="0" applyAlignment="0" applyProtection="0"/>
    <xf numFmtId="0" fontId="78" fillId="33" borderId="60" applyNumberFormat="0" applyAlignment="0" applyProtection="0"/>
    <xf numFmtId="0" fontId="78" fillId="33" borderId="60" applyNumberFormat="0" applyAlignment="0" applyProtection="0"/>
    <xf numFmtId="0" fontId="78" fillId="33" borderId="60" applyNumberFormat="0" applyAlignment="0" applyProtection="0"/>
    <xf numFmtId="0" fontId="78" fillId="33" borderId="60" applyNumberFormat="0" applyAlignment="0" applyProtection="0"/>
    <xf numFmtId="0" fontId="79" fillId="34" borderId="56" applyNumberFormat="0" applyAlignment="0" applyProtection="0"/>
    <xf numFmtId="0" fontId="79" fillId="34" borderId="56" applyNumberFormat="0" applyAlignment="0" applyProtection="0"/>
    <xf numFmtId="0" fontId="79" fillId="34" borderId="56" applyNumberFormat="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17"/>
    <xf numFmtId="0" fontId="7" fillId="0" borderId="0" applyNumberFormat="0" applyFont="0" applyBorder="0" applyAlignment="0"/>
    <xf numFmtId="0" fontId="9" fillId="38" borderId="0" applyNumberFormat="0" applyBorder="0">
      <alignment horizontal="right"/>
      <protection locked="0"/>
    </xf>
    <xf numFmtId="3" fontId="80" fillId="39" borderId="44" applyBorder="0"/>
    <xf numFmtId="0" fontId="7" fillId="40" borderId="0" applyBorder="0"/>
    <xf numFmtId="0" fontId="11" fillId="41" borderId="0" applyNumberFormat="0" applyFont="0" applyBorder="0" applyAlignment="0" applyProtection="0">
      <protection locked="0"/>
    </xf>
    <xf numFmtId="0" fontId="7" fillId="10" borderId="44" applyNumberFormat="0" applyFont="0" applyBorder="0" applyAlignment="0">
      <alignment horizontal="center" wrapText="1"/>
    </xf>
    <xf numFmtId="3" fontId="9" fillId="42" borderId="61" applyNumberFormat="0" applyBorder="0" applyAlignment="0">
      <alignment vertical="center"/>
      <protection locked="0"/>
    </xf>
    <xf numFmtId="0" fontId="7" fillId="10" borderId="0" applyNumberFormat="0" applyFont="0" applyFill="0" applyBorder="0" applyAlignment="0"/>
    <xf numFmtId="0" fontId="11" fillId="43" borderId="0" applyNumberFormat="0" applyFont="0" applyBorder="0" applyAlignment="0"/>
    <xf numFmtId="3" fontId="81" fillId="44" borderId="44" applyNumberFormat="0" applyBorder="0">
      <alignment horizontal="right" vertical="center" wrapText="1" indent="1"/>
    </xf>
    <xf numFmtId="0" fontId="82" fillId="0" borderId="0" applyNumberFormat="0" applyBorder="0" applyAlignment="0"/>
    <xf numFmtId="0" fontId="83" fillId="39" borderId="15" applyNumberFormat="0" applyFont="0" applyBorder="0" applyAlignment="0"/>
    <xf numFmtId="0" fontId="84" fillId="0" borderId="0" applyFill="0" applyBorder="0">
      <alignment horizontal="center" vertical="center"/>
    </xf>
    <xf numFmtId="0" fontId="85" fillId="12" borderId="0" applyNumberFormat="0" applyBorder="0" applyAlignment="0" applyProtection="0"/>
    <xf numFmtId="0" fontId="86" fillId="37" borderId="0" applyNumberFormat="0" applyBorder="0" applyAlignment="0" applyProtection="0"/>
    <xf numFmtId="0" fontId="7" fillId="0" borderId="0"/>
    <xf numFmtId="37" fontId="87" fillId="0" borderId="0"/>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8" fillId="34" borderId="45" applyNumberFormat="0" applyAlignment="0" applyProtection="0"/>
    <xf numFmtId="0" fontId="88" fillId="34" borderId="45" applyNumberFormat="0" applyAlignment="0" applyProtection="0"/>
    <xf numFmtId="0" fontId="88" fillId="34" borderId="45" applyNumberFormat="0" applyAlignment="0" applyProtection="0"/>
    <xf numFmtId="0" fontId="88" fillId="34" borderId="4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2" applyNumberFormat="0" applyFill="0" applyAlignment="0" applyProtection="0"/>
    <xf numFmtId="0" fontId="91" fillId="0" borderId="62" applyNumberFormat="0" applyFill="0" applyAlignment="0" applyProtection="0"/>
    <xf numFmtId="0" fontId="91" fillId="0" borderId="62" applyNumberFormat="0" applyFill="0" applyAlignment="0" applyProtection="0"/>
    <xf numFmtId="0" fontId="91" fillId="0" borderId="62" applyNumberFormat="0" applyFill="0" applyAlignment="0" applyProtection="0"/>
    <xf numFmtId="0" fontId="91" fillId="0" borderId="59" applyNumberFormat="0" applyFill="0" applyAlignment="0" applyProtection="0"/>
    <xf numFmtId="0" fontId="91" fillId="0" borderId="59" applyNumberFormat="0" applyFill="0" applyAlignment="0" applyProtection="0"/>
    <xf numFmtId="0" fontId="91" fillId="0" borderId="59" applyNumberFormat="0" applyFill="0" applyAlignment="0" applyProtection="0"/>
    <xf numFmtId="0" fontId="92" fillId="0" borderId="0"/>
    <xf numFmtId="0" fontId="93" fillId="0" borderId="0" applyNumberFormat="0" applyFill="0" applyBorder="0" applyAlignment="0" applyProtection="0"/>
    <xf numFmtId="0" fontId="38" fillId="0" borderId="0" applyNumberFormat="0" applyFill="0" applyBorder="0" applyAlignment="0" applyProtection="0"/>
    <xf numFmtId="0" fontId="5" fillId="0" borderId="0"/>
    <xf numFmtId="9" fontId="5" fillId="0" borderId="0" applyFont="0" applyFill="0" applyBorder="0" applyAlignment="0" applyProtection="0"/>
    <xf numFmtId="0" fontId="4" fillId="0" borderId="0"/>
    <xf numFmtId="0" fontId="95" fillId="0" borderId="0" applyNumberFormat="0" applyFill="0" applyBorder="0" applyAlignment="0" applyProtection="0"/>
    <xf numFmtId="0" fontId="95" fillId="0" borderId="0" applyNumberFormat="0" applyFill="0" applyBorder="0" applyAlignment="0" applyProtection="0"/>
    <xf numFmtId="184" fontId="7"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2" fillId="2" borderId="66" applyNumberFormat="0" applyFont="0" applyFill="0" applyBorder="0" applyProtection="0">
      <alignment horizontal="center" wrapText="1"/>
    </xf>
    <xf numFmtId="0" fontId="22" fillId="2" borderId="66" applyNumberFormat="0" applyFont="0" applyFill="0" applyBorder="0" applyProtection="0">
      <alignment horizontal="left" wrapText="1"/>
    </xf>
    <xf numFmtId="0" fontId="22" fillId="2" borderId="0" applyNumberFormat="0" applyFont="0" applyFill="0" applyAlignment="0" applyProtection="0">
      <alignment horizontal="center" wrapText="1"/>
    </xf>
    <xf numFmtId="0" fontId="22" fillId="2" borderId="66" applyNumberFormat="0">
      <alignment horizontal="right" wrapText="1"/>
    </xf>
    <xf numFmtId="0" fontId="22" fillId="2" borderId="67" applyNumberFormat="0">
      <alignment horizontal="right" wrapText="1"/>
    </xf>
    <xf numFmtId="0" fontId="94" fillId="2" borderId="68" applyNumberFormat="0">
      <alignment horizontal="right" wrapText="1"/>
    </xf>
    <xf numFmtId="0" fontId="12" fillId="0" borderId="0" applyNumberFormat="0">
      <alignment horizontal="right" wrapText="1"/>
    </xf>
    <xf numFmtId="184" fontId="3" fillId="0" borderId="0" applyFont="0" applyFill="0" applyBorder="0" applyAlignment="0" applyProtection="0"/>
    <xf numFmtId="184" fontId="3" fillId="0" borderId="0" applyFont="0" applyFill="0" applyBorder="0" applyAlignment="0" applyProtection="0"/>
    <xf numFmtId="166" fontId="7" fillId="0" borderId="0" applyFont="0" applyFill="0" applyBorder="0" applyAlignment="0" applyProtection="0"/>
    <xf numFmtId="0" fontId="96" fillId="6" borderId="69">
      <alignment horizontal="center" vertical="center" wrapText="1"/>
    </xf>
    <xf numFmtId="3" fontId="75" fillId="0" borderId="0">
      <alignment horizontal="right"/>
    </xf>
    <xf numFmtId="185" fontId="10" fillId="2" borderId="66" applyFont="0" applyFill="0" applyBorder="0" applyAlignment="0" applyProtection="0">
      <alignment horizontal="right" wrapText="1"/>
    </xf>
    <xf numFmtId="0" fontId="22" fillId="2" borderId="0" applyNumberFormat="0">
      <alignment horizontal="left" wrapText="1" indent="1"/>
    </xf>
    <xf numFmtId="169" fontId="15" fillId="2" borderId="66">
      <alignment horizontal="right" wrapText="1"/>
    </xf>
    <xf numFmtId="0" fontId="22" fillId="2" borderId="66">
      <alignment horizontal="center" wrapText="1"/>
    </xf>
    <xf numFmtId="0" fontId="15" fillId="2" borderId="0" applyNumberFormat="0">
      <alignment horizontal="left" indent="1"/>
    </xf>
    <xf numFmtId="0" fontId="15" fillId="2" borderId="0" applyNumberFormat="0">
      <alignment horizontal="left" indent="1"/>
    </xf>
    <xf numFmtId="0" fontId="15" fillId="2" borderId="66" applyNumberFormat="0">
      <alignment horizontal="left" indent="2"/>
    </xf>
    <xf numFmtId="0" fontId="15" fillId="2" borderId="66" applyNumberFormat="0">
      <alignment horizontal="left" indent="3"/>
    </xf>
    <xf numFmtId="41" fontId="22" fillId="2" borderId="70">
      <alignment horizontal="right" wrapText="1"/>
    </xf>
    <xf numFmtId="0" fontId="22" fillId="2" borderId="70" applyNumberFormat="0">
      <alignment horizontal="left" indent="1"/>
    </xf>
    <xf numFmtId="0" fontId="10" fillId="45" borderId="66" applyNumberFormat="0" applyFont="0" applyBorder="0" applyAlignment="0" applyProtection="0">
      <alignment horizontal="right" wrapText="1"/>
    </xf>
    <xf numFmtId="0" fontId="22" fillId="2" borderId="71" applyNumberFormat="0" applyFont="0" applyFill="0" applyAlignment="0" applyProtection="0">
      <alignment horizontal="center" wrapText="1"/>
    </xf>
    <xf numFmtId="0" fontId="10" fillId="46" borderId="66" applyNumberFormat="0" applyFont="0" applyBorder="0" applyAlignment="0" applyProtection="0">
      <alignment horizontal="right" wrapText="1"/>
    </xf>
    <xf numFmtId="181" fontId="7" fillId="0" borderId="0" applyFont="0" applyFill="0" applyBorder="0" applyAlignment="0" applyProtection="0"/>
    <xf numFmtId="0" fontId="10" fillId="2" borderId="72" applyNumberFormat="0" applyFont="0" applyFill="0" applyAlignment="0" applyProtection="0">
      <alignment horizontal="right" wrapText="1"/>
    </xf>
    <xf numFmtId="0" fontId="97" fillId="2" borderId="66" applyNumberFormat="0" applyFill="0" applyBorder="0" applyAlignment="0" applyProtection="0">
      <alignment horizontal="center" wrapText="1"/>
    </xf>
    <xf numFmtId="41" fontId="24" fillId="2" borderId="66" applyNumberFormat="0">
      <alignment horizontal="right"/>
    </xf>
    <xf numFmtId="0" fontId="24" fillId="2" borderId="66" applyNumberFormat="0">
      <alignment horizontal="left" wrapText="1" indent="1"/>
    </xf>
    <xf numFmtId="0" fontId="97" fillId="2" borderId="73" applyNumberFormat="0"/>
    <xf numFmtId="41" fontId="98" fillId="2" borderId="74">
      <alignment horizontal="right"/>
    </xf>
    <xf numFmtId="0" fontId="98" fillId="2" borderId="74">
      <alignment horizontal="left"/>
    </xf>
    <xf numFmtId="0" fontId="22" fillId="2" borderId="66" applyNumberFormat="0">
      <alignment horizontal="right"/>
    </xf>
    <xf numFmtId="0" fontId="22" fillId="2" borderId="66" applyNumberFormat="0">
      <alignment horizontal="left"/>
    </xf>
    <xf numFmtId="41" fontId="24" fillId="2" borderId="70" applyNumberFormat="0">
      <alignment horizontal="right"/>
    </xf>
    <xf numFmtId="0" fontId="24" fillId="2" borderId="70" applyNumberFormat="0">
      <alignment horizontal="left" indent="1"/>
    </xf>
    <xf numFmtId="41" fontId="94" fillId="2" borderId="70" applyNumberFormat="0">
      <alignment horizontal="right"/>
    </xf>
    <xf numFmtId="0" fontId="94" fillId="2" borderId="70" applyNumberFormat="0">
      <alignment horizontal="left"/>
    </xf>
    <xf numFmtId="0" fontId="22" fillId="2" borderId="70">
      <alignment horizontal="left" wrapText="1"/>
    </xf>
    <xf numFmtId="0" fontId="96" fillId="6" borderId="71">
      <alignment horizontal="center" wrapText="1"/>
    </xf>
    <xf numFmtId="186" fontId="22" fillId="2" borderId="66" applyFont="0" applyFill="0" applyBorder="0" applyAlignment="0" applyProtection="0">
      <alignment horizontal="right" wrapText="1"/>
    </xf>
    <xf numFmtId="0" fontId="3" fillId="0" borderId="0"/>
    <xf numFmtId="0" fontId="3" fillId="0" borderId="0"/>
    <xf numFmtId="0" fontId="7" fillId="0" borderId="0"/>
    <xf numFmtId="0" fontId="3" fillId="0" borderId="0"/>
    <xf numFmtId="0" fontId="7" fillId="0" borderId="0"/>
    <xf numFmtId="0" fontId="7" fillId="0" borderId="0"/>
    <xf numFmtId="0" fontId="11" fillId="0" borderId="0">
      <protection locked="0"/>
    </xf>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41" fontId="22" fillId="2" borderId="66">
      <alignment horizontal="right"/>
    </xf>
    <xf numFmtId="0" fontId="22" fillId="2" borderId="66" applyNumberFormat="0">
      <alignment horizontal="left" indent="1"/>
    </xf>
    <xf numFmtId="0" fontId="22" fillId="2" borderId="68">
      <alignment horizontal="left" indent="1"/>
    </xf>
    <xf numFmtId="40" fontId="99" fillId="9" borderId="0">
      <alignment horizontal="right"/>
    </xf>
    <xf numFmtId="0" fontId="100" fillId="9" borderId="0">
      <alignment horizontal="right"/>
    </xf>
    <xf numFmtId="0" fontId="101" fillId="9" borderId="16"/>
    <xf numFmtId="0" fontId="101" fillId="0" borderId="0" applyBorder="0">
      <alignment horizontal="centerContinuous"/>
    </xf>
    <xf numFmtId="0" fontId="102" fillId="0" borderId="0" applyBorder="0">
      <alignment horizontal="centerContinuous"/>
    </xf>
    <xf numFmtId="0" fontId="22" fillId="47" borderId="66">
      <alignment horizontal="center" wrapText="1"/>
    </xf>
    <xf numFmtId="0" fontId="22" fillId="48" borderId="66" applyNumberFormat="0" applyFont="0" applyBorder="0" applyAlignment="0" applyProtection="0">
      <alignment horizontal="center" wrapText="1"/>
    </xf>
    <xf numFmtId="4" fontId="22" fillId="2" borderId="66" applyFont="0" applyFill="0" applyAlignment="0" applyProtection="0">
      <alignment horizontal="center" wrapText="1"/>
    </xf>
    <xf numFmtId="0" fontId="98" fillId="0" borderId="75" applyNumberFormat="0">
      <alignment horizontal="left"/>
    </xf>
    <xf numFmtId="0" fontId="75" fillId="2" borderId="0" applyNumberFormat="0">
      <alignment horizontal="left" vertical="top" wrapText="1"/>
    </xf>
    <xf numFmtId="0" fontId="10" fillId="0" borderId="76" applyNumberFormat="0">
      <alignment horizontal="left" vertical="top" wrapText="1"/>
    </xf>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37" fontId="22" fillId="48" borderId="66">
      <alignment horizontal="right" vertical="center" wrapText="1"/>
    </xf>
    <xf numFmtId="0" fontId="3" fillId="0" borderId="0" applyNumberFormat="0" applyFont="0" applyFill="0" applyBorder="0" applyProtection="0">
      <alignment horizontal="right"/>
    </xf>
    <xf numFmtId="0" fontId="96" fillId="2" borderId="0">
      <alignment horizontal="center" wrapText="1"/>
    </xf>
    <xf numFmtId="0" fontId="44" fillId="0" borderId="0" applyNumberFormat="0" applyFill="0" applyBorder="0" applyAlignment="0" applyProtection="0"/>
    <xf numFmtId="43" fontId="35" fillId="0" borderId="0" applyFont="0" applyFill="0" applyBorder="0" applyAlignment="0" applyProtection="0"/>
    <xf numFmtId="164" fontId="7" fillId="0" borderId="0" applyFont="0" applyFill="0" applyBorder="0" applyAlignment="0" applyProtection="0"/>
    <xf numFmtId="0" fontId="103" fillId="0" borderId="0">
      <alignment vertical="center"/>
    </xf>
    <xf numFmtId="0" fontId="2" fillId="0" borderId="0"/>
    <xf numFmtId="0" fontId="2" fillId="0" borderId="0"/>
    <xf numFmtId="0" fontId="7" fillId="0" borderId="0"/>
    <xf numFmtId="0" fontId="103" fillId="0" borderId="0">
      <alignment vertical="center"/>
    </xf>
    <xf numFmtId="0" fontId="1" fillId="0" borderId="0"/>
  </cellStyleXfs>
  <cellXfs count="900">
    <xf numFmtId="0" fontId="0" fillId="0" borderId="0" xfId="0"/>
    <xf numFmtId="0" fontId="15" fillId="0" borderId="0" xfId="8" applyFont="1" applyAlignment="1">
      <alignment vertical="top"/>
    </xf>
    <xf numFmtId="175" fontId="17" fillId="3" borderId="42" xfId="7" applyNumberFormat="1" applyFont="1" applyFill="1" applyBorder="1" applyProtection="1">
      <protection locked="0"/>
    </xf>
    <xf numFmtId="175" fontId="17" fillId="3" borderId="41" xfId="7" applyNumberFormat="1" applyFont="1" applyFill="1" applyBorder="1" applyProtection="1">
      <protection locked="0"/>
    </xf>
    <xf numFmtId="175" fontId="17" fillId="8" borderId="43" xfId="7" applyNumberFormat="1" applyFont="1" applyFill="1" applyBorder="1" applyProtection="1">
      <protection locked="0"/>
    </xf>
    <xf numFmtId="0" fontId="13" fillId="5" borderId="1" xfId="3" applyFont="1" applyFill="1" applyBorder="1"/>
    <xf numFmtId="0" fontId="18" fillId="0" borderId="10" xfId="3" applyFont="1" applyFill="1" applyBorder="1"/>
    <xf numFmtId="3" fontId="20" fillId="0" borderId="8" xfId="0" applyNumberFormat="1" applyFont="1" applyFill="1" applyBorder="1" applyAlignment="1">
      <alignment horizontal="right" vertical="center"/>
    </xf>
    <xf numFmtId="3" fontId="15" fillId="0" borderId="7" xfId="0" applyNumberFormat="1" applyFont="1" applyFill="1" applyBorder="1"/>
    <xf numFmtId="3" fontId="15" fillId="0" borderId="7" xfId="2" applyNumberFormat="1" applyFont="1" applyFill="1" applyBorder="1"/>
    <xf numFmtId="0" fontId="15" fillId="0" borderId="4" xfId="3" applyFont="1" applyFill="1" applyBorder="1"/>
    <xf numFmtId="0" fontId="15" fillId="5" borderId="4" xfId="3" applyFont="1" applyFill="1" applyBorder="1"/>
    <xf numFmtId="0" fontId="18" fillId="0" borderId="1" xfId="3" applyFont="1" applyFill="1" applyBorder="1"/>
    <xf numFmtId="0" fontId="22" fillId="0" borderId="7" xfId="3" applyFont="1" applyFill="1" applyBorder="1"/>
    <xf numFmtId="3" fontId="15" fillId="0" borderId="12" xfId="0" applyNumberFormat="1" applyFont="1" applyFill="1" applyBorder="1"/>
    <xf numFmtId="3" fontId="22" fillId="0" borderId="7" xfId="0" applyNumberFormat="1" applyFont="1" applyFill="1" applyBorder="1"/>
    <xf numFmtId="37" fontId="22" fillId="0" borderId="7" xfId="3" applyNumberFormat="1" applyFont="1" applyFill="1" applyBorder="1"/>
    <xf numFmtId="3" fontId="22" fillId="0" borderId="1" xfId="0" applyNumberFormat="1" applyFont="1" applyFill="1" applyBorder="1"/>
    <xf numFmtId="3" fontId="15" fillId="0" borderId="1" xfId="0" applyNumberFormat="1" applyFont="1" applyFill="1" applyBorder="1"/>
    <xf numFmtId="3" fontId="15" fillId="0" borderId="24" xfId="0" applyNumberFormat="1" applyFont="1" applyFill="1" applyBorder="1"/>
    <xf numFmtId="3" fontId="15" fillId="0" borderId="27" xfId="0" applyNumberFormat="1" applyFont="1" applyFill="1" applyBorder="1" applyAlignment="1">
      <alignment horizontal="left" indent="2"/>
    </xf>
    <xf numFmtId="3" fontId="22" fillId="0" borderId="4" xfId="0" applyNumberFormat="1" applyFont="1" applyFill="1" applyBorder="1"/>
    <xf numFmtId="3" fontId="22" fillId="0" borderId="36" xfId="0" applyNumberFormat="1" applyFont="1" applyFill="1" applyBorder="1"/>
    <xf numFmtId="3" fontId="22" fillId="0" borderId="0" xfId="0" applyNumberFormat="1" applyFont="1" applyFill="1" applyBorder="1"/>
    <xf numFmtId="0" fontId="15" fillId="0" borderId="1" xfId="3" applyFont="1" applyFill="1" applyBorder="1"/>
    <xf numFmtId="3" fontId="22" fillId="0" borderId="10" xfId="2" applyNumberFormat="1" applyFont="1" applyFill="1" applyBorder="1"/>
    <xf numFmtId="3" fontId="15" fillId="0" borderId="4" xfId="0" applyNumberFormat="1" applyFont="1" applyFill="1" applyBorder="1"/>
    <xf numFmtId="0" fontId="15" fillId="0" borderId="0" xfId="3" applyFont="1" applyFill="1"/>
    <xf numFmtId="0" fontId="20" fillId="0" borderId="2" xfId="3" applyFont="1" applyFill="1" applyBorder="1" applyAlignment="1">
      <alignment horizontal="right"/>
    </xf>
    <xf numFmtId="3" fontId="13" fillId="5" borderId="23" xfId="0" applyNumberFormat="1" applyFont="1" applyFill="1" applyBorder="1"/>
    <xf numFmtId="37" fontId="23" fillId="5" borderId="24" xfId="3" applyNumberFormat="1" applyFont="1" applyFill="1" applyBorder="1"/>
    <xf numFmtId="0" fontId="22" fillId="0" borderId="24" xfId="3" applyFont="1" applyFill="1" applyBorder="1"/>
    <xf numFmtId="3" fontId="15" fillId="0" borderId="24" xfId="2" applyNumberFormat="1" applyFont="1" applyFill="1" applyBorder="1"/>
    <xf numFmtId="0" fontId="22" fillId="0" borderId="30" xfId="3" applyFont="1" applyFill="1" applyBorder="1"/>
    <xf numFmtId="0" fontId="15" fillId="0" borderId="24" xfId="3" applyFont="1" applyFill="1" applyBorder="1"/>
    <xf numFmtId="3" fontId="15" fillId="0" borderId="25" xfId="2" applyNumberFormat="1" applyFont="1" applyFill="1" applyBorder="1"/>
    <xf numFmtId="37" fontId="22" fillId="0" borderId="24" xfId="3" applyNumberFormat="1" applyFont="1" applyFill="1" applyBorder="1"/>
    <xf numFmtId="3" fontId="15" fillId="0" borderId="25" xfId="0" applyNumberFormat="1" applyFont="1" applyFill="1" applyBorder="1"/>
    <xf numFmtId="3" fontId="22" fillId="0" borderId="26" xfId="0" applyNumberFormat="1" applyFont="1" applyFill="1" applyBorder="1"/>
    <xf numFmtId="3" fontId="22" fillId="0" borderId="24" xfId="0" applyNumberFormat="1" applyFont="1" applyFill="1" applyBorder="1"/>
    <xf numFmtId="37" fontId="15" fillId="0" borderId="0" xfId="3" applyNumberFormat="1" applyFont="1" applyFill="1" applyBorder="1"/>
    <xf numFmtId="3" fontId="15" fillId="0" borderId="0" xfId="0" applyNumberFormat="1" applyFont="1" applyFill="1" applyBorder="1"/>
    <xf numFmtId="0" fontId="13" fillId="5" borderId="39" xfId="3" applyFont="1" applyFill="1" applyBorder="1"/>
    <xf numFmtId="0" fontId="13" fillId="5" borderId="27" xfId="3" applyFont="1" applyFill="1" applyBorder="1"/>
    <xf numFmtId="37" fontId="22" fillId="0" borderId="39" xfId="3" applyNumberFormat="1" applyFont="1" applyFill="1" applyBorder="1"/>
    <xf numFmtId="37" fontId="22" fillId="0" borderId="27" xfId="3" applyNumberFormat="1" applyFont="1" applyFill="1" applyBorder="1"/>
    <xf numFmtId="3" fontId="15" fillId="0" borderId="0" xfId="0" applyNumberFormat="1" applyFont="1" applyFill="1"/>
    <xf numFmtId="37" fontId="15" fillId="0" borderId="0" xfId="3" applyNumberFormat="1" applyFont="1" applyFill="1"/>
    <xf numFmtId="37" fontId="23" fillId="5" borderId="0" xfId="3" applyNumberFormat="1" applyFont="1" applyFill="1" applyBorder="1"/>
    <xf numFmtId="37" fontId="23" fillId="5" borderId="0" xfId="3" applyNumberFormat="1" applyFont="1" applyFill="1" applyBorder="1" applyAlignment="1">
      <alignment horizontal="right"/>
    </xf>
    <xf numFmtId="37" fontId="23" fillId="5" borderId="11" xfId="3" applyNumberFormat="1" applyFont="1" applyFill="1" applyBorder="1" applyAlignment="1">
      <alignment horizontal="right"/>
    </xf>
    <xf numFmtId="37" fontId="23" fillId="5" borderId="29" xfId="3" applyNumberFormat="1" applyFont="1" applyFill="1" applyBorder="1" applyAlignment="1">
      <alignment horizontal="right"/>
    </xf>
    <xf numFmtId="37" fontId="15" fillId="5" borderId="24" xfId="3" applyNumberFormat="1" applyFont="1" applyFill="1" applyBorder="1"/>
    <xf numFmtId="0" fontId="15" fillId="0" borderId="2" xfId="3" applyFont="1" applyFill="1" applyBorder="1"/>
    <xf numFmtId="37" fontId="15" fillId="5" borderId="11" xfId="3" applyNumberFormat="1" applyFont="1" applyFill="1" applyBorder="1"/>
    <xf numFmtId="37" fontId="15" fillId="5" borderId="11" xfId="3" applyNumberFormat="1" applyFont="1" applyFill="1" applyBorder="1" applyAlignment="1">
      <alignment horizontal="right"/>
    </xf>
    <xf numFmtId="3" fontId="13" fillId="5" borderId="1" xfId="0" applyNumberFormat="1" applyFont="1" applyFill="1" applyBorder="1"/>
    <xf numFmtId="3" fontId="15" fillId="5" borderId="4" xfId="0" applyNumberFormat="1" applyFont="1" applyFill="1" applyBorder="1"/>
    <xf numFmtId="3" fontId="15" fillId="0" borderId="7" xfId="2" applyNumberFormat="1" applyFont="1" applyFill="1" applyBorder="1" applyAlignment="1">
      <alignment horizontal="left"/>
    </xf>
    <xf numFmtId="3" fontId="22" fillId="0" borderId="21" xfId="0" applyNumberFormat="1" applyFont="1" applyFill="1" applyBorder="1"/>
    <xf numFmtId="0" fontId="15" fillId="0" borderId="7" xfId="3" applyFont="1" applyFill="1" applyBorder="1"/>
    <xf numFmtId="3" fontId="22" fillId="0" borderId="12" xfId="0" applyNumberFormat="1" applyFont="1" applyFill="1" applyBorder="1"/>
    <xf numFmtId="3" fontId="22" fillId="0" borderId="2" xfId="0" applyNumberFormat="1" applyFont="1" applyFill="1" applyBorder="1"/>
    <xf numFmtId="3" fontId="22" fillId="0" borderId="18" xfId="2" applyNumberFormat="1" applyFont="1" applyFill="1" applyBorder="1" applyAlignment="1">
      <alignment horizontal="left"/>
    </xf>
    <xf numFmtId="3" fontId="15" fillId="0" borderId="4" xfId="2" applyNumberFormat="1" applyFont="1" applyFill="1" applyBorder="1"/>
    <xf numFmtId="3" fontId="15" fillId="0" borderId="12" xfId="2" applyNumberFormat="1" applyFont="1" applyFill="1" applyBorder="1"/>
    <xf numFmtId="3" fontId="22" fillId="0" borderId="7" xfId="2" applyNumberFormat="1" applyFont="1" applyFill="1" applyBorder="1" applyAlignment="1">
      <alignment horizontal="left"/>
    </xf>
    <xf numFmtId="0" fontId="13" fillId="5" borderId="1" xfId="0" applyFont="1" applyFill="1" applyBorder="1"/>
    <xf numFmtId="0" fontId="18" fillId="5" borderId="4" xfId="0" applyFont="1" applyFill="1" applyBorder="1" applyAlignment="1" applyProtection="1">
      <alignment horizontal="left"/>
    </xf>
    <xf numFmtId="0" fontId="15" fillId="0" borderId="1" xfId="0" applyFont="1" applyFill="1" applyBorder="1" applyAlignment="1" applyProtection="1">
      <alignment vertical="top"/>
    </xf>
    <xf numFmtId="0" fontId="15" fillId="0" borderId="7" xfId="0" applyFont="1" applyFill="1" applyBorder="1" applyAlignment="1" applyProtection="1">
      <alignment vertical="top"/>
    </xf>
    <xf numFmtId="0" fontId="22" fillId="0" borderId="0" xfId="0" applyFont="1" applyFill="1" applyBorder="1" applyAlignment="1" applyProtection="1"/>
    <xf numFmtId="0" fontId="13" fillId="5" borderId="1" xfId="0" applyFont="1" applyFill="1" applyBorder="1" applyAlignment="1" applyProtection="1">
      <alignment horizontal="left" vertical="top"/>
    </xf>
    <xf numFmtId="0" fontId="15" fillId="5" borderId="7" xfId="0" applyFont="1" applyFill="1" applyBorder="1"/>
    <xf numFmtId="0" fontId="18" fillId="5" borderId="4" xfId="0" applyFont="1" applyFill="1" applyBorder="1" applyAlignment="1" applyProtection="1">
      <alignment horizontal="left" vertical="top"/>
    </xf>
    <xf numFmtId="0" fontId="16" fillId="0" borderId="0" xfId="0" applyFont="1" applyFill="1"/>
    <xf numFmtId="0" fontId="13" fillId="5" borderId="1" xfId="0" applyFont="1" applyFill="1" applyBorder="1" applyAlignment="1" applyProtection="1">
      <alignment vertical="top"/>
    </xf>
    <xf numFmtId="0" fontId="15" fillId="5" borderId="7" xfId="0" applyFont="1" applyFill="1" applyBorder="1" applyAlignment="1" applyProtection="1">
      <alignment horizontal="left" vertical="top" wrapText="1"/>
    </xf>
    <xf numFmtId="0" fontId="15" fillId="5" borderId="4" xfId="0" applyFont="1" applyFill="1" applyBorder="1" applyAlignment="1" applyProtection="1">
      <alignment horizontal="left" vertical="top" wrapText="1"/>
    </xf>
    <xf numFmtId="0" fontId="15" fillId="5" borderId="1" xfId="0" applyFont="1" applyFill="1" applyBorder="1" applyAlignment="1" applyProtection="1">
      <alignment horizontal="left" vertical="top" wrapText="1"/>
    </xf>
    <xf numFmtId="0" fontId="15" fillId="5" borderId="5" xfId="0" applyFont="1" applyFill="1" applyBorder="1" applyAlignment="1">
      <alignment horizontal="center" vertical="top" wrapText="1"/>
    </xf>
    <xf numFmtId="0" fontId="15" fillId="5" borderId="6" xfId="0" applyFont="1" applyFill="1" applyBorder="1" applyAlignment="1">
      <alignment horizontal="center" vertical="top" wrapText="1"/>
    </xf>
    <xf numFmtId="37" fontId="22" fillId="0" borderId="0" xfId="3" applyNumberFormat="1" applyFont="1" applyFill="1" applyBorder="1" applyAlignment="1">
      <alignment horizontal="left"/>
    </xf>
    <xf numFmtId="0" fontId="19" fillId="0" borderId="0" xfId="0" applyFont="1" applyFill="1"/>
    <xf numFmtId="0" fontId="15" fillId="0" borderId="0" xfId="0" applyFont="1" applyFill="1"/>
    <xf numFmtId="37" fontId="15" fillId="0" borderId="0" xfId="3" quotePrefix="1" applyNumberFormat="1" applyFont="1" applyFill="1" applyBorder="1" applyAlignment="1">
      <alignment horizontal="left"/>
    </xf>
    <xf numFmtId="0" fontId="20" fillId="0" borderId="0" xfId="3" applyFont="1" applyFill="1" applyAlignment="1">
      <alignment horizontal="right"/>
    </xf>
    <xf numFmtId="0" fontId="15" fillId="0" borderId="0" xfId="3" applyFont="1" applyFill="1" applyAlignment="1">
      <alignment horizontal="right"/>
    </xf>
    <xf numFmtId="0" fontId="13" fillId="0" borderId="2" xfId="3" applyFont="1" applyFill="1" applyBorder="1"/>
    <xf numFmtId="3" fontId="15" fillId="0" borderId="1" xfId="2" applyNumberFormat="1" applyFont="1" applyFill="1" applyBorder="1"/>
    <xf numFmtId="37" fontId="23" fillId="5" borderId="28" xfId="3" applyNumberFormat="1" applyFont="1" applyFill="1" applyBorder="1" applyAlignment="1">
      <alignment horizontal="right"/>
    </xf>
    <xf numFmtId="0" fontId="20" fillId="5" borderId="2" xfId="3" applyFont="1" applyFill="1" applyBorder="1" applyAlignment="1">
      <alignment horizontal="right"/>
    </xf>
    <xf numFmtId="22" fontId="22" fillId="5" borderId="2" xfId="3" applyNumberFormat="1" applyFont="1" applyFill="1" applyBorder="1" applyAlignment="1">
      <alignment horizontal="right"/>
    </xf>
    <xf numFmtId="22" fontId="22" fillId="5" borderId="3" xfId="3" applyNumberFormat="1" applyFont="1" applyFill="1" applyBorder="1" applyAlignment="1">
      <alignment horizontal="right"/>
    </xf>
    <xf numFmtId="0" fontId="15" fillId="0" borderId="0" xfId="3" applyFont="1" applyFill="1" applyBorder="1"/>
    <xf numFmtId="3" fontId="20" fillId="5" borderId="5" xfId="0" applyNumberFormat="1" applyFont="1" applyFill="1" applyBorder="1" applyAlignment="1">
      <alignment horizontal="right"/>
    </xf>
    <xf numFmtId="0" fontId="23" fillId="5" borderId="5" xfId="3" applyFont="1" applyFill="1" applyBorder="1" applyAlignment="1">
      <alignment horizontal="left"/>
    </xf>
    <xf numFmtId="0" fontId="15" fillId="5" borderId="5" xfId="3" applyFont="1" applyFill="1" applyBorder="1"/>
    <xf numFmtId="0" fontId="15" fillId="5" borderId="6" xfId="3" applyFont="1" applyFill="1" applyBorder="1"/>
    <xf numFmtId="1" fontId="15" fillId="5" borderId="8" xfId="0" quotePrefix="1" applyNumberFormat="1" applyFont="1" applyFill="1" applyBorder="1" applyAlignment="1">
      <alignment horizontal="right" vertical="center" wrapText="1"/>
    </xf>
    <xf numFmtId="1" fontId="15" fillId="0" borderId="8" xfId="0" quotePrefix="1" applyNumberFormat="1" applyFont="1" applyFill="1" applyBorder="1" applyAlignment="1">
      <alignment horizontal="right" vertical="center" wrapText="1"/>
    </xf>
    <xf numFmtId="1" fontId="15" fillId="0" borderId="9" xfId="0" quotePrefix="1" applyNumberFormat="1" applyFont="1" applyFill="1" applyBorder="1" applyAlignment="1">
      <alignment horizontal="right" vertical="center" wrapText="1"/>
    </xf>
    <xf numFmtId="1" fontId="15" fillId="0" borderId="0" xfId="0" quotePrefix="1" applyNumberFormat="1" applyFont="1" applyFill="1" applyBorder="1" applyAlignment="1">
      <alignment horizontal="right" vertical="center" wrapText="1"/>
    </xf>
    <xf numFmtId="167" fontId="20" fillId="0" borderId="0" xfId="4" applyNumberFormat="1" applyFont="1" applyFill="1" applyBorder="1" applyAlignment="1">
      <alignment horizontal="right"/>
    </xf>
    <xf numFmtId="1" fontId="15" fillId="5" borderId="0" xfId="0" quotePrefix="1" applyNumberFormat="1" applyFont="1" applyFill="1" applyBorder="1" applyAlignment="1">
      <alignment horizontal="right"/>
    </xf>
    <xf numFmtId="1" fontId="15" fillId="0" borderId="0" xfId="0" quotePrefix="1" applyNumberFormat="1" applyFont="1" applyFill="1" applyBorder="1" applyAlignment="1">
      <alignment horizontal="right"/>
    </xf>
    <xf numFmtId="0" fontId="15" fillId="0" borderId="11" xfId="3" applyFont="1" applyFill="1" applyBorder="1" applyAlignment="1">
      <alignment horizontal="right"/>
    </xf>
    <xf numFmtId="0" fontId="15" fillId="0" borderId="0" xfId="3" applyFont="1" applyFill="1" applyBorder="1" applyAlignment="1">
      <alignment horizontal="right" wrapText="1"/>
    </xf>
    <xf numFmtId="176" fontId="26" fillId="0" borderId="0" xfId="4" applyNumberFormat="1" applyFont="1" applyFill="1" applyBorder="1" applyAlignment="1">
      <alignment horizontal="right"/>
    </xf>
    <xf numFmtId="176" fontId="26" fillId="0" borderId="11" xfId="4" applyNumberFormat="1" applyFont="1" applyFill="1" applyBorder="1" applyAlignment="1">
      <alignment horizontal="right"/>
    </xf>
    <xf numFmtId="3" fontId="20" fillId="0" borderId="0" xfId="0" applyNumberFormat="1" applyFont="1" applyFill="1" applyBorder="1" applyAlignment="1">
      <alignment horizontal="right"/>
    </xf>
    <xf numFmtId="171" fontId="15" fillId="0" borderId="0" xfId="0" quotePrefix="1" applyNumberFormat="1" applyFont="1" applyFill="1" applyBorder="1" applyAlignment="1">
      <alignment horizontal="right"/>
    </xf>
    <xf numFmtId="171" fontId="26" fillId="0" borderId="0" xfId="4" applyNumberFormat="1" applyFont="1" applyFill="1" applyBorder="1" applyAlignment="1">
      <alignment horizontal="right"/>
    </xf>
    <xf numFmtId="171" fontId="15" fillId="0" borderId="11" xfId="3" applyNumberFormat="1" applyFont="1" applyFill="1" applyBorder="1" applyAlignment="1">
      <alignment horizontal="right"/>
    </xf>
    <xf numFmtId="0" fontId="22" fillId="0" borderId="0" xfId="3" applyFont="1" applyFill="1" applyBorder="1"/>
    <xf numFmtId="171" fontId="26" fillId="0" borderId="11" xfId="4" applyNumberFormat="1" applyFont="1" applyFill="1" applyBorder="1" applyAlignment="1">
      <alignment horizontal="right"/>
    </xf>
    <xf numFmtId="171" fontId="26" fillId="0" borderId="11" xfId="4" applyNumberFormat="1" applyFont="1" applyFill="1" applyBorder="1" applyAlignment="1">
      <alignment horizontal="center" vertical="center"/>
    </xf>
    <xf numFmtId="0" fontId="20" fillId="0" borderId="0" xfId="3" applyFont="1" applyFill="1" applyBorder="1" applyAlignment="1">
      <alignment horizontal="right"/>
    </xf>
    <xf numFmtId="167" fontId="15" fillId="5" borderId="0" xfId="0" applyNumberFormat="1" applyFont="1" applyFill="1" applyBorder="1" applyAlignment="1">
      <alignment horizontal="right"/>
    </xf>
    <xf numFmtId="167" fontId="15" fillId="0" borderId="0" xfId="0" applyNumberFormat="1" applyFont="1" applyFill="1" applyBorder="1" applyAlignment="1">
      <alignment horizontal="right"/>
    </xf>
    <xf numFmtId="167" fontId="26" fillId="0" borderId="0" xfId="4" applyNumberFormat="1" applyFont="1" applyFill="1" applyBorder="1" applyAlignment="1">
      <alignment horizontal="right"/>
    </xf>
    <xf numFmtId="167" fontId="26" fillId="0" borderId="11" xfId="4" applyNumberFormat="1" applyFont="1" applyFill="1" applyBorder="1" applyAlignment="1">
      <alignment horizontal="right"/>
    </xf>
    <xf numFmtId="167" fontId="20" fillId="0" borderId="5" xfId="3" applyNumberFormat="1" applyFont="1" applyFill="1" applyBorder="1" applyAlignment="1">
      <alignment horizontal="right"/>
    </xf>
    <xf numFmtId="176" fontId="26" fillId="0" borderId="5" xfId="4" applyNumberFormat="1" applyFont="1" applyFill="1" applyBorder="1" applyAlignment="1">
      <alignment horizontal="right"/>
    </xf>
    <xf numFmtId="176" fontId="26" fillId="0" borderId="6" xfId="4" applyNumberFormat="1" applyFont="1" applyFill="1" applyBorder="1" applyAlignment="1">
      <alignment horizontal="right"/>
    </xf>
    <xf numFmtId="175" fontId="17" fillId="7" borderId="41" xfId="7" applyNumberFormat="1" applyFont="1" applyFill="1" applyBorder="1" applyProtection="1">
      <protection locked="0"/>
    </xf>
    <xf numFmtId="175" fontId="17" fillId="7" borderId="43" xfId="7" applyNumberFormat="1" applyFont="1" applyFill="1" applyBorder="1" applyProtection="1">
      <protection locked="0"/>
    </xf>
    <xf numFmtId="0" fontId="27" fillId="5" borderId="2" xfId="3" applyFont="1" applyFill="1" applyBorder="1" applyAlignment="1">
      <alignment horizontal="right"/>
    </xf>
    <xf numFmtId="0" fontId="22" fillId="5" borderId="2" xfId="3" applyFont="1" applyFill="1" applyBorder="1" applyAlignment="1">
      <alignment horizontal="left"/>
    </xf>
    <xf numFmtId="0" fontId="15" fillId="0" borderId="0" xfId="3" applyFont="1" applyFill="1" applyAlignment="1">
      <alignment horizontal="center"/>
    </xf>
    <xf numFmtId="0" fontId="20" fillId="5" borderId="5" xfId="3" applyFont="1" applyFill="1" applyBorder="1" applyAlignment="1">
      <alignment horizontal="right"/>
    </xf>
    <xf numFmtId="3" fontId="23" fillId="5" borderId="5" xfId="0" applyNumberFormat="1" applyFont="1" applyFill="1" applyBorder="1"/>
    <xf numFmtId="3" fontId="23" fillId="5" borderId="6" xfId="0" applyNumberFormat="1" applyFont="1" applyFill="1" applyBorder="1"/>
    <xf numFmtId="1" fontId="15" fillId="0" borderId="2" xfId="0" applyNumberFormat="1" applyFont="1" applyFill="1" applyBorder="1" applyAlignment="1">
      <alignment horizontal="right" vertical="center" wrapText="1"/>
    </xf>
    <xf numFmtId="1" fontId="15" fillId="0" borderId="8" xfId="0" applyNumberFormat="1" applyFont="1" applyFill="1" applyBorder="1" applyAlignment="1">
      <alignment horizontal="right" vertical="center" wrapText="1"/>
    </xf>
    <xf numFmtId="3" fontId="15" fillId="0" borderId="3" xfId="0" applyNumberFormat="1" applyFont="1" applyFill="1" applyBorder="1" applyAlignment="1">
      <alignment horizontal="right"/>
    </xf>
    <xf numFmtId="0" fontId="15" fillId="0" borderId="8" xfId="3" applyFont="1" applyFill="1" applyBorder="1" applyAlignment="1">
      <alignment horizontal="right"/>
    </xf>
    <xf numFmtId="3" fontId="15" fillId="0" borderId="9" xfId="0" applyNumberFormat="1" applyFont="1" applyFill="1" applyBorder="1" applyAlignment="1">
      <alignment horizontal="right"/>
    </xf>
    <xf numFmtId="167" fontId="20" fillId="0" borderId="2" xfId="4" applyNumberFormat="1" applyFont="1" applyFill="1" applyBorder="1" applyAlignment="1">
      <alignment horizontal="right"/>
    </xf>
    <xf numFmtId="0" fontId="15" fillId="5" borderId="2" xfId="3" quotePrefix="1" applyFont="1" applyFill="1" applyBorder="1" applyAlignment="1">
      <alignment horizontal="right"/>
    </xf>
    <xf numFmtId="0" fontId="15" fillId="0" borderId="2" xfId="3" quotePrefix="1" applyFont="1" applyFill="1" applyBorder="1" applyAlignment="1">
      <alignment horizontal="right"/>
    </xf>
    <xf numFmtId="3" fontId="15" fillId="0" borderId="2" xfId="0" applyNumberFormat="1" applyFont="1" applyFill="1" applyBorder="1" applyAlignment="1">
      <alignment horizontal="right"/>
    </xf>
    <xf numFmtId="0" fontId="15" fillId="0" borderId="0" xfId="3" quotePrefix="1" applyFont="1" applyFill="1" applyBorder="1" applyAlignment="1">
      <alignment horizontal="right"/>
    </xf>
    <xf numFmtId="0" fontId="27" fillId="0" borderId="0" xfId="3" applyFont="1" applyFill="1" applyBorder="1" applyAlignment="1">
      <alignment horizontal="right"/>
    </xf>
    <xf numFmtId="3" fontId="15" fillId="5" borderId="0" xfId="0" applyNumberFormat="1" applyFont="1" applyFill="1" applyBorder="1" applyAlignment="1">
      <alignment vertical="top"/>
    </xf>
    <xf numFmtId="3"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top" wrapText="1"/>
    </xf>
    <xf numFmtId="3" fontId="20" fillId="0" borderId="11" xfId="0" applyNumberFormat="1" applyFont="1" applyFill="1" applyBorder="1" applyAlignment="1">
      <alignment horizontal="right" vertical="top" wrapText="1"/>
    </xf>
    <xf numFmtId="3" fontId="15" fillId="0" borderId="0" xfId="0" applyNumberFormat="1" applyFont="1" applyFill="1" applyBorder="1" applyAlignment="1">
      <alignment vertical="top"/>
    </xf>
    <xf numFmtId="3" fontId="27" fillId="0" borderId="0" xfId="0" applyNumberFormat="1" applyFont="1" applyFill="1" applyBorder="1" applyAlignment="1">
      <alignment horizontal="right" vertical="top"/>
    </xf>
    <xf numFmtId="3" fontId="20" fillId="0" borderId="13" xfId="0" applyNumberFormat="1" applyFont="1" applyFill="1" applyBorder="1" applyAlignment="1">
      <alignment horizontal="right"/>
    </xf>
    <xf numFmtId="171" fontId="15" fillId="0" borderId="13" xfId="0" applyNumberFormat="1" applyFont="1" applyFill="1" applyBorder="1" applyAlignment="1">
      <alignment horizontal="right"/>
    </xf>
    <xf numFmtId="171" fontId="22" fillId="0" borderId="0" xfId="0" applyNumberFormat="1" applyFont="1" applyFill="1" applyBorder="1" applyAlignment="1">
      <alignment horizontal="right"/>
    </xf>
    <xf numFmtId="176" fontId="28" fillId="0" borderId="0" xfId="4" applyNumberFormat="1" applyFont="1" applyFill="1" applyBorder="1" applyAlignment="1">
      <alignment horizontal="right"/>
    </xf>
    <xf numFmtId="176" fontId="28" fillId="0" borderId="11" xfId="4" applyNumberFormat="1" applyFont="1" applyFill="1" applyBorder="1" applyAlignment="1">
      <alignment horizontal="right"/>
    </xf>
    <xf numFmtId="176" fontId="20" fillId="0" borderId="0" xfId="0" applyNumberFormat="1" applyFont="1" applyFill="1" applyBorder="1" applyAlignment="1">
      <alignment horizontal="right" vertical="top" wrapText="1"/>
    </xf>
    <xf numFmtId="176" fontId="20" fillId="0" borderId="11" xfId="0" applyNumberFormat="1" applyFont="1" applyFill="1" applyBorder="1" applyAlignment="1">
      <alignment horizontal="right" vertical="top" wrapText="1"/>
    </xf>
    <xf numFmtId="0" fontId="27" fillId="0" borderId="13" xfId="3" applyFont="1" applyFill="1" applyBorder="1" applyAlignment="1">
      <alignment horizontal="right"/>
    </xf>
    <xf numFmtId="3" fontId="27" fillId="0" borderId="0" xfId="0" applyNumberFormat="1" applyFont="1" applyFill="1" applyBorder="1" applyAlignment="1">
      <alignment horizontal="right"/>
    </xf>
    <xf numFmtId="0" fontId="22" fillId="0" borderId="0" xfId="3" applyFont="1" applyFill="1"/>
    <xf numFmtId="0" fontId="22" fillId="0" borderId="0" xfId="3" applyFont="1" applyFill="1" applyAlignment="1">
      <alignment horizontal="center"/>
    </xf>
    <xf numFmtId="3" fontId="27" fillId="0" borderId="13" xfId="0" applyNumberFormat="1" applyFont="1" applyFill="1" applyBorder="1" applyAlignment="1">
      <alignment horizontal="right"/>
    </xf>
    <xf numFmtId="176" fontId="28" fillId="0" borderId="5" xfId="4" applyNumberFormat="1" applyFont="1" applyFill="1" applyBorder="1" applyAlignment="1">
      <alignment horizontal="right"/>
    </xf>
    <xf numFmtId="176" fontId="28" fillId="0" borderId="6" xfId="4" applyNumberFormat="1" applyFont="1" applyFill="1" applyBorder="1" applyAlignment="1">
      <alignment horizontal="right"/>
    </xf>
    <xf numFmtId="3" fontId="27" fillId="0" borderId="2" xfId="0" applyNumberFormat="1" applyFont="1" applyFill="1" applyBorder="1" applyAlignment="1">
      <alignment horizontal="right"/>
    </xf>
    <xf numFmtId="171" fontId="22" fillId="0" borderId="2" xfId="0" applyNumberFormat="1" applyFont="1" applyFill="1" applyBorder="1" applyAlignment="1">
      <alignment horizontal="right"/>
    </xf>
    <xf numFmtId="176" fontId="28" fillId="0" borderId="3" xfId="4" applyNumberFormat="1" applyFont="1" applyFill="1" applyBorder="1" applyAlignment="1">
      <alignment horizontal="right"/>
    </xf>
    <xf numFmtId="3" fontId="20" fillId="0" borderId="2" xfId="0" applyNumberFormat="1" applyFont="1" applyFill="1" applyBorder="1" applyAlignment="1">
      <alignment horizontal="right"/>
    </xf>
    <xf numFmtId="171" fontId="15" fillId="0" borderId="2" xfId="0" applyNumberFormat="1" applyFont="1" applyFill="1" applyBorder="1" applyAlignment="1">
      <alignment horizontal="right"/>
    </xf>
    <xf numFmtId="176" fontId="26" fillId="0" borderId="3" xfId="4" applyNumberFormat="1" applyFont="1" applyFill="1" applyBorder="1" applyAlignment="1">
      <alignment horizontal="right"/>
    </xf>
    <xf numFmtId="3" fontId="20" fillId="0" borderId="28" xfId="0" applyNumberFormat="1" applyFont="1" applyFill="1" applyBorder="1" applyAlignment="1">
      <alignment horizontal="right"/>
    </xf>
    <xf numFmtId="176" fontId="26" fillId="0" borderId="28" xfId="4" applyNumberFormat="1" applyFont="1" applyFill="1" applyBorder="1" applyAlignment="1">
      <alignment horizontal="right"/>
    </xf>
    <xf numFmtId="171" fontId="15" fillId="0" borderId="28" xfId="0" applyNumberFormat="1" applyFont="1" applyFill="1" applyBorder="1" applyAlignment="1">
      <alignment horizontal="right"/>
    </xf>
    <xf numFmtId="176" fontId="26" fillId="0" borderId="29" xfId="4" applyNumberFormat="1" applyFont="1" applyFill="1" applyBorder="1" applyAlignment="1">
      <alignment horizontal="right"/>
    </xf>
    <xf numFmtId="171" fontId="15" fillId="0" borderId="2" xfId="0" applyNumberFormat="1" applyFont="1" applyFill="1" applyBorder="1"/>
    <xf numFmtId="176" fontId="22" fillId="0" borderId="0" xfId="3" applyNumberFormat="1" applyFont="1" applyFill="1" applyBorder="1"/>
    <xf numFmtId="176" fontId="22" fillId="0" borderId="11" xfId="3" applyNumberFormat="1" applyFont="1" applyFill="1" applyBorder="1"/>
    <xf numFmtId="171" fontId="15" fillId="0" borderId="0" xfId="0" applyNumberFormat="1" applyFont="1" applyFill="1" applyBorder="1"/>
    <xf numFmtId="3" fontId="20" fillId="0" borderId="5" xfId="0" applyNumberFormat="1" applyFont="1" applyFill="1" applyBorder="1" applyAlignment="1">
      <alignment horizontal="right"/>
    </xf>
    <xf numFmtId="171" fontId="22" fillId="0" borderId="5" xfId="0" applyNumberFormat="1" applyFont="1" applyFill="1" applyBorder="1" applyAlignment="1">
      <alignment horizontal="right"/>
    </xf>
    <xf numFmtId="167" fontId="22" fillId="0" borderId="37" xfId="0" applyNumberFormat="1" applyFont="1" applyFill="1" applyBorder="1" applyAlignment="1">
      <alignment horizontal="right"/>
    </xf>
    <xf numFmtId="167" fontId="22" fillId="0" borderId="0" xfId="0" applyNumberFormat="1" applyFont="1" applyFill="1" applyBorder="1" applyAlignment="1">
      <alignment horizontal="right"/>
    </xf>
    <xf numFmtId="167" fontId="28" fillId="0" borderId="0" xfId="4" applyNumberFormat="1" applyFont="1" applyFill="1" applyBorder="1" applyAlignment="1">
      <alignment horizontal="right"/>
    </xf>
    <xf numFmtId="0" fontId="23" fillId="0" borderId="0" xfId="3" applyFont="1" applyFill="1"/>
    <xf numFmtId="22" fontId="22" fillId="0" borderId="0" xfId="3" applyNumberFormat="1" applyFont="1" applyFill="1" applyBorder="1" applyAlignment="1">
      <alignment horizontal="right"/>
    </xf>
    <xf numFmtId="3" fontId="23" fillId="0" borderId="0" xfId="0" applyNumberFormat="1" applyFont="1" applyFill="1" applyBorder="1"/>
    <xf numFmtId="3" fontId="20" fillId="0" borderId="2" xfId="0" applyNumberFormat="1" applyFont="1" applyFill="1" applyBorder="1" applyAlignment="1">
      <alignment horizontal="right" vertical="center"/>
    </xf>
    <xf numFmtId="1" fontId="15" fillId="0" borderId="3" xfId="0" quotePrefix="1" applyNumberFormat="1" applyFont="1" applyFill="1" applyBorder="1" applyAlignment="1">
      <alignment horizontal="right" wrapText="1"/>
    </xf>
    <xf numFmtId="1" fontId="15" fillId="0" borderId="0" xfId="0" applyNumberFormat="1" applyFont="1" applyFill="1" applyBorder="1" applyAlignment="1">
      <alignment horizontal="right" wrapText="1"/>
    </xf>
    <xf numFmtId="1" fontId="15" fillId="0" borderId="0" xfId="0" quotePrefix="1" applyNumberFormat="1" applyFont="1" applyFill="1" applyBorder="1" applyAlignment="1">
      <alignment horizontal="right" wrapText="1"/>
    </xf>
    <xf numFmtId="0" fontId="15" fillId="0" borderId="6" xfId="3" applyFont="1" applyFill="1" applyBorder="1" applyAlignment="1">
      <alignment horizontal="right"/>
    </xf>
    <xf numFmtId="167" fontId="27" fillId="0" borderId="8" xfId="4" applyNumberFormat="1" applyFont="1" applyFill="1" applyBorder="1" applyAlignment="1">
      <alignment horizontal="right"/>
    </xf>
    <xf numFmtId="176" fontId="28" fillId="0" borderId="9" xfId="4" applyNumberFormat="1" applyFont="1" applyFill="1" applyBorder="1" applyAlignment="1">
      <alignment horizontal="right"/>
    </xf>
    <xf numFmtId="1" fontId="22" fillId="0" borderId="0" xfId="0" quotePrefix="1" applyNumberFormat="1" applyFont="1" applyFill="1" applyBorder="1" applyAlignment="1">
      <alignment horizontal="right" wrapText="1"/>
    </xf>
    <xf numFmtId="167" fontId="20" fillId="0" borderId="5" xfId="4" applyNumberFormat="1" applyFont="1" applyFill="1" applyBorder="1" applyAlignment="1">
      <alignment horizontal="right"/>
    </xf>
    <xf numFmtId="0" fontId="21" fillId="5" borderId="2" xfId="3" applyFont="1" applyFill="1" applyBorder="1" applyAlignment="1"/>
    <xf numFmtId="0" fontId="13" fillId="5" borderId="2" xfId="3" applyFont="1" applyFill="1" applyBorder="1" applyAlignment="1">
      <alignment horizontal="left"/>
    </xf>
    <xf numFmtId="37" fontId="15" fillId="5" borderId="2" xfId="3" applyNumberFormat="1" applyFont="1" applyFill="1" applyBorder="1"/>
    <xf numFmtId="37" fontId="22" fillId="0" borderId="0" xfId="3" applyNumberFormat="1" applyFont="1" applyFill="1" applyAlignment="1">
      <alignment horizontal="right"/>
    </xf>
    <xf numFmtId="37" fontId="23" fillId="0" borderId="0" xfId="3" applyNumberFormat="1" applyFont="1" applyFill="1" applyAlignment="1">
      <alignment horizontal="right"/>
    </xf>
    <xf numFmtId="37" fontId="23" fillId="0" borderId="0" xfId="3" applyNumberFormat="1" applyFont="1" applyFill="1"/>
    <xf numFmtId="37" fontId="23" fillId="0" borderId="0" xfId="3" applyNumberFormat="1" applyFont="1" applyFill="1" applyBorder="1" applyAlignment="1">
      <alignment horizontal="right"/>
    </xf>
    <xf numFmtId="37" fontId="29" fillId="5" borderId="28" xfId="3" quotePrefix="1" applyNumberFormat="1" applyFont="1" applyFill="1" applyBorder="1" applyAlignment="1">
      <alignment horizontal="left"/>
    </xf>
    <xf numFmtId="37" fontId="23" fillId="0" borderId="24" xfId="3" applyNumberFormat="1" applyFont="1" applyFill="1" applyBorder="1" applyAlignment="1">
      <alignment horizontal="right"/>
    </xf>
    <xf numFmtId="37" fontId="15" fillId="0" borderId="11" xfId="3" applyNumberFormat="1" applyFont="1" applyFill="1" applyBorder="1" applyAlignment="1">
      <alignment horizontal="right"/>
    </xf>
    <xf numFmtId="37" fontId="15" fillId="0" borderId="0" xfId="3" applyNumberFormat="1" applyFont="1" applyFill="1" applyBorder="1" applyAlignment="1">
      <alignment horizontal="right"/>
    </xf>
    <xf numFmtId="3" fontId="15" fillId="0" borderId="0" xfId="2" applyNumberFormat="1" applyFont="1" applyFill="1" applyBorder="1"/>
    <xf numFmtId="171" fontId="15" fillId="0" borderId="32" xfId="0" applyNumberFormat="1" applyFont="1" applyFill="1" applyBorder="1" applyAlignment="1">
      <alignment horizontal="right"/>
    </xf>
    <xf numFmtId="0" fontId="22" fillId="0" borderId="20" xfId="3" applyFont="1" applyFill="1" applyBorder="1"/>
    <xf numFmtId="171" fontId="22" fillId="0" borderId="20" xfId="0" applyNumberFormat="1" applyFont="1" applyFill="1" applyBorder="1" applyAlignment="1">
      <alignment horizontal="right"/>
    </xf>
    <xf numFmtId="171" fontId="22" fillId="0" borderId="22" xfId="0" applyNumberFormat="1" applyFont="1" applyFill="1" applyBorder="1" applyAlignment="1">
      <alignment horizontal="right"/>
    </xf>
    <xf numFmtId="171" fontId="29" fillId="0" borderId="20" xfId="0" applyNumberFormat="1" applyFont="1" applyFill="1" applyBorder="1" applyAlignment="1">
      <alignment horizontal="right"/>
    </xf>
    <xf numFmtId="171" fontId="22" fillId="0" borderId="11" xfId="0" applyNumberFormat="1" applyFont="1" applyFill="1" applyBorder="1" applyAlignment="1">
      <alignment horizontal="right"/>
    </xf>
    <xf numFmtId="171" fontId="29" fillId="0" borderId="0" xfId="0" applyNumberFormat="1" applyFont="1" applyFill="1" applyBorder="1" applyAlignment="1">
      <alignment horizontal="right"/>
    </xf>
    <xf numFmtId="171" fontId="23" fillId="0" borderId="0" xfId="0" applyNumberFormat="1" applyFont="1" applyFill="1" applyBorder="1" applyAlignment="1">
      <alignment horizontal="right"/>
    </xf>
    <xf numFmtId="3" fontId="15" fillId="0" borderId="13" xfId="2" applyNumberFormat="1" applyFont="1" applyFill="1" applyBorder="1"/>
    <xf numFmtId="171" fontId="23" fillId="0" borderId="13" xfId="0" applyNumberFormat="1" applyFont="1" applyFill="1" applyBorder="1" applyAlignment="1">
      <alignment horizontal="right"/>
    </xf>
    <xf numFmtId="37" fontId="22" fillId="0" borderId="0" xfId="3" applyNumberFormat="1" applyFont="1" applyFill="1" applyBorder="1"/>
    <xf numFmtId="3" fontId="15" fillId="0" borderId="13" xfId="0" applyNumberFormat="1" applyFont="1" applyFill="1" applyBorder="1"/>
    <xf numFmtId="3" fontId="22" fillId="0" borderId="5" xfId="0" applyNumberFormat="1" applyFont="1" applyFill="1" applyBorder="1"/>
    <xf numFmtId="171" fontId="29" fillId="0" borderId="5" xfId="0" applyNumberFormat="1" applyFont="1" applyFill="1" applyBorder="1" applyAlignment="1">
      <alignment horizontal="right"/>
    </xf>
    <xf numFmtId="3" fontId="22" fillId="0" borderId="28" xfId="0" applyNumberFormat="1" applyFont="1" applyFill="1" applyBorder="1"/>
    <xf numFmtId="171" fontId="22" fillId="0" borderId="28" xfId="0" applyNumberFormat="1" applyFont="1" applyFill="1" applyBorder="1" applyAlignment="1">
      <alignment horizontal="right"/>
    </xf>
    <xf numFmtId="37" fontId="22" fillId="0" borderId="0" xfId="3" applyNumberFormat="1" applyFont="1" applyFill="1"/>
    <xf numFmtId="171" fontId="29" fillId="0" borderId="28" xfId="0" applyNumberFormat="1" applyFont="1" applyFill="1" applyBorder="1" applyAlignment="1">
      <alignment horizontal="right"/>
    </xf>
    <xf numFmtId="167" fontId="15" fillId="0" borderId="0" xfId="0" applyNumberFormat="1" applyFont="1" applyFill="1" applyBorder="1"/>
    <xf numFmtId="167" fontId="20" fillId="0" borderId="0" xfId="0" applyNumberFormat="1" applyFont="1" applyFill="1" applyBorder="1"/>
    <xf numFmtId="0" fontId="13" fillId="5" borderId="40" xfId="3" applyFont="1" applyFill="1" applyBorder="1"/>
    <xf numFmtId="37" fontId="15" fillId="5" borderId="40" xfId="3" applyNumberFormat="1" applyFont="1" applyFill="1" applyBorder="1" applyAlignment="1">
      <alignment horizontal="right"/>
    </xf>
    <xf numFmtId="37" fontId="15" fillId="5" borderId="31" xfId="3" applyNumberFormat="1" applyFont="1" applyFill="1" applyBorder="1" applyAlignment="1">
      <alignment horizontal="right"/>
    </xf>
    <xf numFmtId="0" fontId="13" fillId="5" borderId="28" xfId="3" applyFont="1" applyFill="1" applyBorder="1"/>
    <xf numFmtId="37" fontId="15" fillId="5" borderId="28" xfId="3" applyNumberFormat="1" applyFont="1" applyFill="1" applyBorder="1" applyAlignment="1">
      <alignment horizontal="right"/>
    </xf>
    <xf numFmtId="37" fontId="15" fillId="5" borderId="38" xfId="3" applyNumberFormat="1" applyFont="1" applyFill="1" applyBorder="1" applyAlignment="1">
      <alignment horizontal="right"/>
    </xf>
    <xf numFmtId="37" fontId="22" fillId="0" borderId="40" xfId="3" applyNumberFormat="1" applyFont="1" applyFill="1" applyBorder="1"/>
    <xf numFmtId="3" fontId="15" fillId="0" borderId="0" xfId="3" applyNumberFormat="1" applyFont="1" applyFill="1" applyBorder="1"/>
    <xf numFmtId="37" fontId="22" fillId="0" borderId="28" xfId="3" applyNumberFormat="1" applyFont="1" applyFill="1" applyBorder="1"/>
    <xf numFmtId="3" fontId="22" fillId="0" borderId="0" xfId="0" applyNumberFormat="1" applyFont="1" applyFill="1"/>
    <xf numFmtId="3" fontId="20" fillId="0" borderId="0" xfId="0" applyNumberFormat="1" applyFont="1" applyFill="1"/>
    <xf numFmtId="3" fontId="13" fillId="5" borderId="2" xfId="0" applyNumberFormat="1" applyFont="1" applyFill="1" applyBorder="1"/>
    <xf numFmtId="37" fontId="15" fillId="5" borderId="0" xfId="3" applyNumberFormat="1" applyFont="1" applyFill="1" applyBorder="1"/>
    <xf numFmtId="37" fontId="22" fillId="5" borderId="28" xfId="3" quotePrefix="1" applyNumberFormat="1" applyFont="1" applyFill="1" applyBorder="1" applyAlignment="1">
      <alignment horizontal="left"/>
    </xf>
    <xf numFmtId="37" fontId="23" fillId="0" borderId="39" xfId="3" applyNumberFormat="1" applyFont="1" applyFill="1" applyBorder="1" applyAlignment="1">
      <alignment horizontal="right"/>
    </xf>
    <xf numFmtId="3" fontId="20" fillId="5" borderId="2" xfId="0" applyNumberFormat="1" applyFont="1" applyFill="1" applyBorder="1" applyAlignment="1">
      <alignment horizontal="right"/>
    </xf>
    <xf numFmtId="3" fontId="15" fillId="5" borderId="2" xfId="0" applyNumberFormat="1" applyFont="1" applyFill="1" applyBorder="1"/>
    <xf numFmtId="3" fontId="15" fillId="5" borderId="5" xfId="0" applyNumberFormat="1" applyFont="1" applyFill="1" applyBorder="1"/>
    <xf numFmtId="3" fontId="23" fillId="5" borderId="5" xfId="0" applyNumberFormat="1" applyFont="1" applyFill="1" applyBorder="1" applyAlignment="1">
      <alignment horizontal="right"/>
    </xf>
    <xf numFmtId="3" fontId="23" fillId="5" borderId="6" xfId="0" applyNumberFormat="1" applyFont="1" applyFill="1" applyBorder="1" applyAlignment="1">
      <alignment horizontal="right"/>
    </xf>
    <xf numFmtId="1" fontId="15" fillId="0" borderId="8" xfId="0" quotePrefix="1" applyNumberFormat="1" applyFont="1" applyFill="1" applyBorder="1" applyAlignment="1">
      <alignment horizontal="right"/>
    </xf>
    <xf numFmtId="3" fontId="15" fillId="0" borderId="11" xfId="0" applyNumberFormat="1" applyFont="1" applyFill="1" applyBorder="1" applyAlignment="1">
      <alignment horizontal="right"/>
    </xf>
    <xf numFmtId="3" fontId="15" fillId="5" borderId="0" xfId="0" applyNumberFormat="1" applyFont="1" applyFill="1" applyBorder="1"/>
    <xf numFmtId="3" fontId="20" fillId="0" borderId="0" xfId="0" applyNumberFormat="1" applyFont="1" applyFill="1" applyBorder="1"/>
    <xf numFmtId="3" fontId="20" fillId="0" borderId="11" xfId="0" applyNumberFormat="1" applyFont="1" applyFill="1" applyBorder="1"/>
    <xf numFmtId="3" fontId="20" fillId="0" borderId="0" xfId="2" applyNumberFormat="1" applyFont="1" applyFill="1" applyBorder="1" applyAlignment="1">
      <alignment horizontal="right"/>
    </xf>
    <xf numFmtId="3" fontId="18" fillId="0" borderId="0" xfId="0" applyNumberFormat="1" applyFont="1" applyFill="1"/>
    <xf numFmtId="3" fontId="27" fillId="0" borderId="20" xfId="0" applyNumberFormat="1" applyFont="1" applyFill="1" applyBorder="1" applyAlignment="1">
      <alignment horizontal="right"/>
    </xf>
    <xf numFmtId="176" fontId="28" fillId="0" borderId="2" xfId="4" applyNumberFormat="1" applyFont="1" applyFill="1" applyBorder="1" applyAlignment="1">
      <alignment horizontal="right"/>
    </xf>
    <xf numFmtId="176" fontId="26" fillId="0" borderId="2" xfId="4" applyNumberFormat="1" applyFont="1" applyFill="1" applyBorder="1" applyAlignment="1">
      <alignment horizontal="right"/>
    </xf>
    <xf numFmtId="176" fontId="20" fillId="0" borderId="0" xfId="0" applyNumberFormat="1" applyFont="1" applyFill="1" applyBorder="1"/>
    <xf numFmtId="176" fontId="20" fillId="0" borderId="11" xfId="0" applyNumberFormat="1" applyFont="1" applyFill="1" applyBorder="1"/>
    <xf numFmtId="171" fontId="22" fillId="0" borderId="0" xfId="0" applyNumberFormat="1" applyFont="1" applyFill="1" applyBorder="1"/>
    <xf numFmtId="171" fontId="22" fillId="0" borderId="13" xfId="0" applyNumberFormat="1" applyFont="1" applyFill="1" applyBorder="1" applyAlignment="1">
      <alignment horizontal="right"/>
    </xf>
    <xf numFmtId="171" fontId="28" fillId="0" borderId="2" xfId="4" applyNumberFormat="1" applyFont="1" applyFill="1" applyBorder="1" applyAlignment="1">
      <alignment horizontal="right"/>
    </xf>
    <xf numFmtId="171" fontId="26" fillId="0" borderId="2" xfId="4" applyNumberFormat="1" applyFont="1" applyFill="1" applyBorder="1" applyAlignment="1">
      <alignment horizontal="right"/>
    </xf>
    <xf numFmtId="0" fontId="23" fillId="0" borderId="0" xfId="3" applyFont="1" applyFill="1" applyBorder="1"/>
    <xf numFmtId="0" fontId="29" fillId="0" borderId="0" xfId="3" applyFont="1" applyFill="1" applyBorder="1"/>
    <xf numFmtId="3" fontId="20" fillId="0" borderId="0" xfId="0" applyNumberFormat="1" applyFont="1" applyFill="1" applyAlignment="1">
      <alignment horizontal="right"/>
    </xf>
    <xf numFmtId="3" fontId="15" fillId="2" borderId="0" xfId="0" applyNumberFormat="1" applyFont="1" applyFill="1"/>
    <xf numFmtId="0" fontId="22" fillId="5" borderId="2" xfId="3" applyNumberFormat="1" applyFont="1" applyFill="1" applyBorder="1" applyAlignment="1">
      <alignment horizontal="right"/>
    </xf>
    <xf numFmtId="3" fontId="22" fillId="0" borderId="19" xfId="2" applyNumberFormat="1" applyFont="1" applyFill="1" applyBorder="1" applyAlignment="1">
      <alignment horizontal="left"/>
    </xf>
    <xf numFmtId="3" fontId="15" fillId="0" borderId="0" xfId="2" applyNumberFormat="1" applyFont="1" applyFill="1" applyBorder="1" applyAlignment="1">
      <alignment horizontal="left"/>
    </xf>
    <xf numFmtId="3" fontId="22" fillId="0" borderId="0" xfId="2" applyNumberFormat="1" applyFont="1" applyFill="1" applyBorder="1" applyAlignment="1">
      <alignment horizontal="left"/>
    </xf>
    <xf numFmtId="0" fontId="31" fillId="5" borderId="2" xfId="0" applyFont="1" applyFill="1" applyBorder="1" applyAlignment="1" applyProtection="1">
      <alignment horizontal="left" vertical="top" wrapText="1"/>
    </xf>
    <xf numFmtId="0" fontId="22" fillId="5" borderId="2" xfId="0" applyFont="1" applyFill="1" applyBorder="1" applyAlignment="1" applyProtection="1">
      <alignment horizontal="left" vertical="center" wrapText="1"/>
    </xf>
    <xf numFmtId="22" fontId="22" fillId="5" borderId="2" xfId="0" applyNumberFormat="1" applyFont="1" applyFill="1" applyBorder="1" applyAlignment="1" applyProtection="1">
      <alignment horizontal="right" vertical="center" wrapText="1"/>
    </xf>
    <xf numFmtId="0" fontId="20" fillId="5" borderId="5" xfId="0" applyFont="1" applyFill="1" applyBorder="1" applyAlignment="1" applyProtection="1">
      <alignment horizontal="right"/>
    </xf>
    <xf numFmtId="0" fontId="22" fillId="5" borderId="5" xfId="0" applyFont="1" applyFill="1" applyBorder="1" applyAlignment="1" applyProtection="1">
      <alignment horizontal="right"/>
    </xf>
    <xf numFmtId="0" fontId="22" fillId="5" borderId="6" xfId="0" applyFont="1" applyFill="1" applyBorder="1" applyAlignment="1" applyProtection="1">
      <alignment horizontal="right"/>
    </xf>
    <xf numFmtId="0" fontId="16" fillId="0" borderId="0" xfId="0" applyFont="1" applyFill="1" applyAlignment="1"/>
    <xf numFmtId="0" fontId="20" fillId="0" borderId="8" xfId="0" applyFont="1" applyFill="1" applyBorder="1" applyAlignment="1" applyProtection="1">
      <alignment horizontal="right" vertical="top"/>
    </xf>
    <xf numFmtId="1" fontId="15" fillId="5" borderId="8" xfId="0" quotePrefix="1" applyNumberFormat="1" applyFont="1" applyFill="1" applyBorder="1" applyAlignment="1">
      <alignment horizontal="right"/>
    </xf>
    <xf numFmtId="1" fontId="15" fillId="0" borderId="8" xfId="0" applyNumberFormat="1" applyFont="1" applyFill="1" applyBorder="1" applyAlignment="1">
      <alignment horizontal="right"/>
    </xf>
    <xf numFmtId="0" fontId="15" fillId="0" borderId="8" xfId="0" applyFont="1" applyFill="1" applyBorder="1" applyAlignment="1">
      <alignment horizontal="right"/>
    </xf>
    <xf numFmtId="0" fontId="15" fillId="0" borderId="9" xfId="0" applyFont="1" applyFill="1" applyBorder="1" applyAlignment="1">
      <alignment horizontal="right"/>
    </xf>
    <xf numFmtId="0" fontId="20" fillId="0" borderId="2" xfId="0" applyFont="1" applyFill="1" applyBorder="1" applyAlignment="1" applyProtection="1">
      <alignment horizontal="right" vertical="top"/>
    </xf>
    <xf numFmtId="0" fontId="15" fillId="5" borderId="2" xfId="0" applyFont="1" applyFill="1" applyBorder="1" applyAlignment="1" applyProtection="1">
      <alignment vertical="top"/>
    </xf>
    <xf numFmtId="0" fontId="15" fillId="0" borderId="2" xfId="0" applyFont="1" applyFill="1" applyBorder="1" applyAlignment="1" applyProtection="1">
      <alignment vertical="top"/>
    </xf>
    <xf numFmtId="0" fontId="15" fillId="0" borderId="2" xfId="0" applyFont="1" applyFill="1" applyBorder="1"/>
    <xf numFmtId="0" fontId="15" fillId="0" borderId="3" xfId="0" applyFont="1" applyFill="1" applyBorder="1"/>
    <xf numFmtId="0" fontId="15"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32" fillId="0" borderId="0" xfId="0" applyFont="1" applyFill="1"/>
    <xf numFmtId="0" fontId="20" fillId="0" borderId="0" xfId="0" applyFont="1" applyFill="1" applyBorder="1" applyAlignment="1" applyProtection="1">
      <alignment horizontal="right"/>
    </xf>
    <xf numFmtId="1" fontId="22" fillId="0" borderId="0" xfId="1" applyNumberFormat="1" applyFont="1" applyFill="1" applyBorder="1" applyAlignment="1" applyProtection="1">
      <alignment horizontal="right" vertical="center"/>
    </xf>
    <xf numFmtId="170" fontId="28" fillId="0" borderId="0" xfId="1" applyNumberFormat="1" applyFont="1" applyFill="1" applyBorder="1" applyAlignment="1" applyProtection="1">
      <alignment horizontal="right" vertical="center"/>
    </xf>
    <xf numFmtId="168" fontId="22" fillId="0" borderId="0" xfId="1" applyNumberFormat="1" applyFont="1" applyFill="1" applyBorder="1" applyAlignment="1" applyProtection="1">
      <alignment horizontal="right"/>
    </xf>
    <xf numFmtId="168" fontId="22" fillId="0" borderId="0" xfId="1" applyNumberFormat="1" applyFont="1" applyFill="1" applyBorder="1"/>
    <xf numFmtId="0" fontId="20" fillId="5" borderId="2" xfId="0" applyFont="1" applyFill="1" applyBorder="1" applyAlignment="1" applyProtection="1">
      <alignment horizontal="right" vertical="top"/>
    </xf>
    <xf numFmtId="0" fontId="13" fillId="5" borderId="2" xfId="0" applyFont="1" applyFill="1" applyBorder="1" applyAlignment="1" applyProtection="1">
      <alignment horizontal="left" vertical="top"/>
    </xf>
    <xf numFmtId="0" fontId="16" fillId="5" borderId="2" xfId="0" applyFont="1" applyFill="1" applyBorder="1"/>
    <xf numFmtId="0" fontId="16" fillId="5" borderId="3" xfId="0" applyFont="1" applyFill="1" applyBorder="1"/>
    <xf numFmtId="0" fontId="22" fillId="5" borderId="2" xfId="0" applyFont="1" applyFill="1" applyBorder="1" applyAlignment="1" applyProtection="1">
      <alignment vertical="top"/>
    </xf>
    <xf numFmtId="0" fontId="16" fillId="5" borderId="2" xfId="0" applyFont="1" applyFill="1" applyBorder="1" applyAlignment="1"/>
    <xf numFmtId="0" fontId="16" fillId="5" borderId="3" xfId="0" applyFont="1" applyFill="1" applyBorder="1" applyAlignment="1"/>
    <xf numFmtId="0" fontId="20" fillId="5" borderId="0" xfId="0" applyFont="1" applyFill="1" applyBorder="1" applyAlignment="1">
      <alignment horizontal="right"/>
    </xf>
    <xf numFmtId="0" fontId="16" fillId="5" borderId="0" xfId="0" applyFont="1" applyFill="1" applyBorder="1" applyAlignment="1"/>
    <xf numFmtId="0" fontId="16" fillId="5" borderId="11" xfId="0" applyFont="1" applyFill="1" applyBorder="1" applyAlignment="1"/>
    <xf numFmtId="0" fontId="20" fillId="5" borderId="5" xfId="0" applyFont="1" applyFill="1" applyBorder="1" applyAlignment="1" applyProtection="1">
      <alignment horizontal="right" vertical="top"/>
    </xf>
    <xf numFmtId="0" fontId="16" fillId="5" borderId="5" xfId="0" applyFont="1" applyFill="1" applyBorder="1" applyAlignment="1"/>
    <xf numFmtId="0" fontId="16" fillId="5" borderId="6" xfId="0" applyFont="1" applyFill="1" applyBorder="1" applyAlignment="1"/>
    <xf numFmtId="0" fontId="15" fillId="5" borderId="2" xfId="0" applyFont="1" applyFill="1" applyBorder="1" applyAlignment="1"/>
    <xf numFmtId="0" fontId="15" fillId="0" borderId="2" xfId="0" applyFont="1" applyFill="1" applyBorder="1" applyAlignment="1"/>
    <xf numFmtId="0" fontId="15" fillId="0" borderId="0" xfId="0" applyFont="1" applyFill="1" applyBorder="1" applyAlignment="1">
      <alignment horizontal="right"/>
    </xf>
    <xf numFmtId="0" fontId="20" fillId="0" borderId="0" xfId="0" applyFont="1" applyFill="1" applyAlignment="1">
      <alignment horizontal="right"/>
    </xf>
    <xf numFmtId="0" fontId="16" fillId="5" borderId="5" xfId="0" applyFont="1" applyFill="1" applyBorder="1"/>
    <xf numFmtId="0" fontId="22" fillId="5" borderId="6" xfId="0" applyFont="1" applyFill="1" applyBorder="1" applyAlignment="1"/>
    <xf numFmtId="0" fontId="15" fillId="0" borderId="0" xfId="0" applyFont="1" applyFill="1" applyBorder="1"/>
    <xf numFmtId="0" fontId="13" fillId="5" borderId="2" xfId="0" applyFont="1" applyFill="1" applyBorder="1" applyAlignment="1" applyProtection="1">
      <alignment vertical="top" wrapText="1"/>
    </xf>
    <xf numFmtId="0" fontId="13" fillId="5" borderId="3" xfId="0" applyFont="1" applyFill="1" applyBorder="1" applyAlignment="1" applyProtection="1">
      <alignment vertical="top" wrapText="1"/>
    </xf>
    <xf numFmtId="0" fontId="22" fillId="5" borderId="2" xfId="0" applyFont="1" applyFill="1" applyBorder="1" applyAlignment="1" applyProtection="1">
      <alignment horizontal="right" vertical="top" wrapText="1"/>
    </xf>
    <xf numFmtId="22" fontId="22" fillId="5" borderId="3" xfId="0" applyNumberFormat="1" applyFont="1" applyFill="1" applyBorder="1" applyAlignment="1" applyProtection="1">
      <alignment horizontal="right" vertical="top" wrapText="1"/>
    </xf>
    <xf numFmtId="0" fontId="22" fillId="5" borderId="0" xfId="0" applyFont="1" applyFill="1" applyBorder="1" applyAlignment="1" applyProtection="1">
      <alignment vertical="top" wrapText="1"/>
    </xf>
    <xf numFmtId="0" fontId="20" fillId="5" borderId="5" xfId="0" applyFont="1" applyFill="1" applyBorder="1" applyAlignment="1" applyProtection="1">
      <alignment horizontal="right" vertical="top" wrapText="1"/>
    </xf>
    <xf numFmtId="165" fontId="15" fillId="5" borderId="9" xfId="0" applyNumberFormat="1" applyFont="1" applyFill="1" applyBorder="1" applyAlignment="1" applyProtection="1">
      <alignment horizontal="center"/>
    </xf>
    <xf numFmtId="165" fontId="15" fillId="0" borderId="9" xfId="0" applyNumberFormat="1" applyFont="1" applyFill="1" applyBorder="1" applyAlignment="1" applyProtection="1">
      <alignment horizontal="center"/>
    </xf>
    <xf numFmtId="165" fontId="15" fillId="5" borderId="0" xfId="0" applyNumberFormat="1" applyFont="1" applyFill="1" applyBorder="1" applyAlignment="1" applyProtection="1">
      <alignment horizontal="center"/>
    </xf>
    <xf numFmtId="0" fontId="15" fillId="5" borderId="0" xfId="0" applyFont="1" applyFill="1" applyBorder="1" applyAlignment="1">
      <alignment horizontal="right"/>
    </xf>
    <xf numFmtId="165" fontId="15" fillId="0" borderId="0" xfId="0" applyNumberFormat="1" applyFont="1" applyFill="1" applyBorder="1" applyAlignment="1" applyProtection="1">
      <alignment horizontal="center"/>
    </xf>
    <xf numFmtId="0" fontId="22" fillId="5" borderId="2" xfId="0" applyFont="1" applyFill="1" applyBorder="1" applyAlignment="1" applyProtection="1">
      <alignment vertical="top" wrapText="1"/>
    </xf>
    <xf numFmtId="0" fontId="15" fillId="5" borderId="3" xfId="0" applyFont="1" applyFill="1" applyBorder="1" applyAlignment="1">
      <alignment horizontal="right"/>
    </xf>
    <xf numFmtId="0" fontId="15" fillId="0" borderId="3" xfId="3" quotePrefix="1" applyFont="1" applyFill="1" applyBorder="1" applyAlignment="1">
      <alignment horizontal="right"/>
    </xf>
    <xf numFmtId="0" fontId="27" fillId="0" borderId="20" xfId="3" applyFont="1" applyFill="1" applyBorder="1" applyAlignment="1">
      <alignment horizontal="right"/>
    </xf>
    <xf numFmtId="171" fontId="15" fillId="0" borderId="14" xfId="0" applyNumberFormat="1" applyFont="1" applyFill="1" applyBorder="1" applyAlignment="1">
      <alignment horizontal="right"/>
    </xf>
    <xf numFmtId="0" fontId="27" fillId="0" borderId="5" xfId="3" applyFont="1" applyFill="1" applyBorder="1" applyAlignment="1">
      <alignment horizontal="right"/>
    </xf>
    <xf numFmtId="3" fontId="20" fillId="0" borderId="8" xfId="0" applyNumberFormat="1" applyFont="1" applyFill="1" applyBorder="1" applyAlignment="1">
      <alignment horizontal="center" vertical="center" wrapText="1"/>
    </xf>
    <xf numFmtId="1" fontId="15" fillId="5" borderId="8" xfId="0" applyNumberFormat="1" applyFont="1" applyFill="1" applyBorder="1" applyAlignment="1">
      <alignment horizontal="right" vertical="center" wrapText="1"/>
    </xf>
    <xf numFmtId="1" fontId="15" fillId="0" borderId="2" xfId="0" quotePrefix="1" applyNumberFormat="1" applyFont="1" applyFill="1" applyBorder="1" applyAlignment="1">
      <alignment horizontal="right"/>
    </xf>
    <xf numFmtId="0" fontId="15" fillId="0" borderId="3" xfId="3" applyFont="1" applyFill="1" applyBorder="1" applyAlignment="1">
      <alignment horizontal="right"/>
    </xf>
    <xf numFmtId="173" fontId="15" fillId="5" borderId="0" xfId="0" applyNumberFormat="1" applyFont="1" applyFill="1" applyBorder="1" applyAlignment="1">
      <alignment horizontal="right"/>
    </xf>
    <xf numFmtId="173" fontId="15" fillId="0" borderId="0" xfId="0" applyNumberFormat="1" applyFont="1" applyFill="1" applyBorder="1" applyAlignment="1">
      <alignment horizontal="right"/>
    </xf>
    <xf numFmtId="1" fontId="26" fillId="0" borderId="0" xfId="4" applyNumberFormat="1" applyFont="1" applyFill="1" applyBorder="1" applyAlignment="1">
      <alignment horizontal="right" vertical="center"/>
    </xf>
    <xf numFmtId="173" fontId="15" fillId="5" borderId="0" xfId="0" quotePrefix="1" applyNumberFormat="1" applyFont="1" applyFill="1" applyBorder="1" applyAlignment="1">
      <alignment horizontal="right"/>
    </xf>
    <xf numFmtId="173" fontId="15" fillId="0" borderId="0" xfId="0" quotePrefix="1" applyNumberFormat="1" applyFont="1" applyFill="1" applyBorder="1" applyAlignment="1">
      <alignment horizontal="right"/>
    </xf>
    <xf numFmtId="1" fontId="15" fillId="0" borderId="0" xfId="3" applyNumberFormat="1" applyFont="1" applyFill="1" applyBorder="1" applyAlignment="1">
      <alignment horizontal="right" wrapText="1"/>
    </xf>
    <xf numFmtId="1" fontId="26" fillId="0" borderId="0" xfId="4" applyNumberFormat="1" applyFont="1" applyFill="1" applyBorder="1" applyAlignment="1">
      <alignment horizontal="right"/>
    </xf>
    <xf numFmtId="1" fontId="26" fillId="0" borderId="11" xfId="4" applyNumberFormat="1" applyFont="1" applyFill="1" applyBorder="1" applyAlignment="1">
      <alignment horizontal="right"/>
    </xf>
    <xf numFmtId="169" fontId="15" fillId="5" borderId="5" xfId="0" applyNumberFormat="1" applyFont="1" applyFill="1" applyBorder="1" applyAlignment="1">
      <alignment horizontal="right"/>
    </xf>
    <xf numFmtId="169" fontId="15" fillId="0" borderId="5" xfId="0" applyNumberFormat="1" applyFont="1" applyFill="1" applyBorder="1" applyAlignment="1">
      <alignment horizontal="right"/>
    </xf>
    <xf numFmtId="173" fontId="15" fillId="0" borderId="0" xfId="3" quotePrefix="1" applyNumberFormat="1" applyFont="1" applyFill="1" applyBorder="1" applyAlignment="1">
      <alignment horizontal="right"/>
    </xf>
    <xf numFmtId="173" fontId="15" fillId="0" borderId="0" xfId="0" applyNumberFormat="1" applyFont="1" applyFill="1" applyBorder="1" applyAlignment="1">
      <alignment vertical="top"/>
    </xf>
    <xf numFmtId="173" fontId="27" fillId="0" borderId="0" xfId="0" applyNumberFormat="1" applyFont="1" applyFill="1" applyBorder="1" applyAlignment="1">
      <alignment horizontal="right" vertical="top"/>
    </xf>
    <xf numFmtId="165" fontId="15" fillId="0" borderId="0" xfId="0" applyNumberFormat="1" applyFont="1" applyFill="1" applyBorder="1"/>
    <xf numFmtId="3" fontId="26" fillId="0" borderId="0" xfId="4" applyNumberFormat="1" applyFont="1" applyFill="1" applyBorder="1" applyAlignment="1">
      <alignment vertical="center"/>
    </xf>
    <xf numFmtId="165" fontId="22" fillId="0" borderId="20" xfId="0" applyNumberFormat="1" applyFont="1" applyFill="1" applyBorder="1"/>
    <xf numFmtId="165" fontId="22" fillId="0" borderId="0" xfId="0" applyNumberFormat="1" applyFont="1" applyFill="1" applyBorder="1"/>
    <xf numFmtId="165" fontId="15" fillId="0" borderId="0" xfId="3" applyNumberFormat="1" applyFont="1" applyFill="1" applyBorder="1"/>
    <xf numFmtId="3" fontId="28" fillId="0" borderId="0" xfId="4" applyNumberFormat="1" applyFont="1" applyFill="1" applyBorder="1" applyAlignment="1"/>
    <xf numFmtId="165" fontId="15" fillId="0" borderId="13" xfId="0" applyNumberFormat="1" applyFont="1" applyFill="1" applyBorder="1"/>
    <xf numFmtId="165" fontId="22" fillId="0" borderId="19" xfId="0" applyNumberFormat="1" applyFont="1" applyFill="1" applyBorder="1"/>
    <xf numFmtId="3" fontId="20" fillId="0" borderId="0" xfId="0" applyNumberFormat="1" applyFont="1" applyFill="1" applyBorder="1" applyAlignment="1">
      <alignment vertical="top" wrapText="1"/>
    </xf>
    <xf numFmtId="165" fontId="15" fillId="0" borderId="2" xfId="0" applyNumberFormat="1" applyFont="1" applyFill="1" applyBorder="1"/>
    <xf numFmtId="165" fontId="22" fillId="0" borderId="5" xfId="0" applyNumberFormat="1" applyFont="1" applyFill="1" applyBorder="1"/>
    <xf numFmtId="165" fontId="22" fillId="0" borderId="0" xfId="5" applyNumberFormat="1" applyFont="1" applyFill="1" applyBorder="1"/>
    <xf numFmtId="165" fontId="15" fillId="0" borderId="0" xfId="5" applyNumberFormat="1" applyFont="1" applyFill="1" applyBorder="1"/>
    <xf numFmtId="165" fontId="20" fillId="0" borderId="0" xfId="0" applyNumberFormat="1" applyFont="1" applyFill="1" applyBorder="1" applyAlignment="1">
      <alignment horizontal="right"/>
    </xf>
    <xf numFmtId="3" fontId="20" fillId="0" borderId="0" xfId="5" applyNumberFormat="1" applyFont="1" applyFill="1" applyBorder="1" applyAlignment="1">
      <alignment horizontal="right"/>
    </xf>
    <xf numFmtId="3" fontId="27" fillId="0" borderId="19" xfId="0" applyNumberFormat="1" applyFont="1" applyFill="1" applyBorder="1" applyAlignment="1">
      <alignment horizontal="right"/>
    </xf>
    <xf numFmtId="22" fontId="22" fillId="0" borderId="2" xfId="3" applyNumberFormat="1" applyFont="1" applyFill="1" applyBorder="1" applyAlignment="1">
      <alignment horizontal="right"/>
    </xf>
    <xf numFmtId="1" fontId="15" fillId="5" borderId="2" xfId="0" quotePrefix="1" applyNumberFormat="1" applyFont="1" applyFill="1" applyBorder="1" applyAlignment="1">
      <alignment horizontal="right" wrapText="1"/>
    </xf>
    <xf numFmtId="1" fontId="15" fillId="0" borderId="2" xfId="0" quotePrefix="1" applyNumberFormat="1" applyFont="1" applyFill="1" applyBorder="1" applyAlignment="1">
      <alignment horizontal="right" wrapText="1"/>
    </xf>
    <xf numFmtId="3" fontId="20" fillId="0" borderId="5" xfId="0" applyNumberFormat="1" applyFont="1" applyFill="1" applyBorder="1" applyAlignment="1">
      <alignment horizontal="right" vertical="center"/>
    </xf>
    <xf numFmtId="1" fontId="15" fillId="5" borderId="5" xfId="0" quotePrefix="1" applyNumberFormat="1" applyFont="1" applyFill="1" applyBorder="1" applyAlignment="1">
      <alignment horizontal="right" wrapText="1"/>
    </xf>
    <xf numFmtId="1" fontId="15" fillId="0" borderId="5" xfId="0" quotePrefix="1" applyNumberFormat="1" applyFont="1" applyFill="1" applyBorder="1" applyAlignment="1">
      <alignment horizontal="right" wrapText="1"/>
    </xf>
    <xf numFmtId="0" fontId="20" fillId="0" borderId="0" xfId="3" applyFont="1" applyFill="1"/>
    <xf numFmtId="0" fontId="20" fillId="0" borderId="0" xfId="3" applyFont="1" applyFill="1" applyBorder="1"/>
    <xf numFmtId="37" fontId="33" fillId="0" borderId="0" xfId="3" applyNumberFormat="1" applyFont="1" applyFill="1"/>
    <xf numFmtId="3" fontId="15" fillId="2" borderId="24" xfId="2" applyNumberFormat="1" applyFont="1" applyFill="1" applyBorder="1"/>
    <xf numFmtId="3" fontId="15" fillId="2" borderId="0" xfId="2" applyNumberFormat="1" applyFont="1" applyFill="1" applyBorder="1"/>
    <xf numFmtId="171" fontId="15" fillId="2" borderId="0" xfId="0" applyNumberFormat="1" applyFont="1" applyFill="1" applyBorder="1" applyAlignment="1">
      <alignment horizontal="right"/>
    </xf>
    <xf numFmtId="176" fontId="26" fillId="2" borderId="0" xfId="4" applyNumberFormat="1" applyFont="1" applyFill="1" applyBorder="1" applyAlignment="1">
      <alignment horizontal="right"/>
    </xf>
    <xf numFmtId="176" fontId="26" fillId="2" borderId="11" xfId="4" applyNumberFormat="1" applyFont="1" applyFill="1" applyBorder="1" applyAlignment="1">
      <alignment horizontal="right"/>
    </xf>
    <xf numFmtId="171" fontId="15" fillId="0" borderId="0" xfId="0" applyNumberFormat="1" applyFont="1" applyFill="1" applyBorder="1" applyAlignment="1">
      <alignment horizontal="right"/>
    </xf>
    <xf numFmtId="177" fontId="15" fillId="5" borderId="3" xfId="1" applyNumberFormat="1" applyFont="1" applyFill="1" applyBorder="1" applyAlignment="1">
      <alignment horizontal="right"/>
    </xf>
    <xf numFmtId="0" fontId="15" fillId="0" borderId="2" xfId="0" applyFont="1" applyFill="1" applyBorder="1" applyAlignment="1">
      <alignment horizontal="right"/>
    </xf>
    <xf numFmtId="0" fontId="15" fillId="0" borderId="3" xfId="0" applyFont="1" applyFill="1" applyBorder="1" applyAlignment="1">
      <alignment horizontal="right"/>
    </xf>
    <xf numFmtId="171" fontId="15" fillId="0" borderId="0" xfId="3" applyNumberFormat="1" applyFont="1" applyFill="1"/>
    <xf numFmtId="1" fontId="15" fillId="0" borderId="31" xfId="0" applyNumberFormat="1" applyFont="1" applyFill="1" applyBorder="1" applyAlignment="1">
      <alignment horizontal="right"/>
    </xf>
    <xf numFmtId="1" fontId="15" fillId="0" borderId="38" xfId="0" applyNumberFormat="1" applyFont="1" applyFill="1" applyBorder="1" applyAlignment="1">
      <alignment horizontal="right"/>
    </xf>
    <xf numFmtId="0" fontId="15" fillId="5" borderId="2" xfId="3" quotePrefix="1" applyFont="1" applyFill="1" applyBorder="1" applyAlignment="1">
      <alignment horizontal="right" vertical="center"/>
    </xf>
    <xf numFmtId="1" fontId="15" fillId="0" borderId="8" xfId="0" quotePrefix="1" applyNumberFormat="1" applyFont="1" applyFill="1" applyBorder="1" applyAlignment="1">
      <alignment horizontal="right" vertical="center"/>
    </xf>
    <xf numFmtId="0" fontId="15" fillId="0" borderId="0" xfId="8" applyFont="1" applyFill="1" applyAlignment="1">
      <alignment vertical="top"/>
    </xf>
    <xf numFmtId="0" fontId="7" fillId="0" borderId="0" xfId="0" applyFont="1"/>
    <xf numFmtId="171" fontId="15" fillId="5" borderId="0" xfId="0" applyNumberFormat="1" applyFont="1" applyFill="1" applyBorder="1" applyAlignment="1">
      <alignment horizontal="right"/>
    </xf>
    <xf numFmtId="3" fontId="15" fillId="0" borderId="27" xfId="0" applyNumberFormat="1" applyFont="1" applyFill="1" applyBorder="1"/>
    <xf numFmtId="22" fontId="22" fillId="5" borderId="3" xfId="0" applyNumberFormat="1" applyFont="1" applyFill="1" applyBorder="1" applyAlignment="1" applyProtection="1">
      <alignment horizontal="right" vertical="center"/>
    </xf>
    <xf numFmtId="0" fontId="16" fillId="5" borderId="0" xfId="0" applyFont="1" applyFill="1" applyBorder="1"/>
    <xf numFmtId="0" fontId="22" fillId="5" borderId="11" xfId="0" applyFont="1" applyFill="1" applyBorder="1" applyAlignment="1" applyProtection="1">
      <alignment vertical="top"/>
    </xf>
    <xf numFmtId="175" fontId="10" fillId="0" borderId="0" xfId="10" applyNumberFormat="1" applyFont="1" applyFill="1" applyBorder="1" applyProtection="1">
      <protection locked="0"/>
    </xf>
    <xf numFmtId="0" fontId="15" fillId="0" borderId="5" xfId="3" applyFont="1" applyFill="1" applyBorder="1" applyAlignment="1">
      <alignment horizontal="right"/>
    </xf>
    <xf numFmtId="176" fontId="28" fillId="0" borderId="8" xfId="4" applyNumberFormat="1" applyFont="1" applyFill="1" applyBorder="1" applyAlignment="1">
      <alignment horizontal="right"/>
    </xf>
    <xf numFmtId="169" fontId="15" fillId="0" borderId="0" xfId="3" applyNumberFormat="1" applyFont="1" applyFill="1" applyAlignment="1">
      <alignment horizontal="right"/>
    </xf>
    <xf numFmtId="1" fontId="15" fillId="0" borderId="2" xfId="3" quotePrefix="1" applyNumberFormat="1" applyFont="1" applyFill="1" applyBorder="1" applyAlignment="1">
      <alignment horizontal="right" vertical="center"/>
    </xf>
    <xf numFmtId="1" fontId="15" fillId="0" borderId="8" xfId="3" applyNumberFormat="1" applyFont="1" applyFill="1" applyBorder="1" applyAlignment="1">
      <alignment horizontal="right"/>
    </xf>
    <xf numFmtId="3" fontId="15" fillId="0" borderId="28" xfId="0" applyNumberFormat="1" applyFont="1" applyFill="1" applyBorder="1"/>
    <xf numFmtId="3" fontId="13" fillId="5" borderId="1" xfId="194" applyNumberFormat="1" applyFont="1" applyFill="1" applyBorder="1"/>
    <xf numFmtId="3" fontId="20" fillId="5" borderId="2" xfId="194" applyNumberFormat="1" applyFont="1" applyFill="1" applyBorder="1" applyAlignment="1">
      <alignment horizontal="right"/>
    </xf>
    <xf numFmtId="3" fontId="15" fillId="0" borderId="0" xfId="194" applyNumberFormat="1" applyFont="1" applyFill="1"/>
    <xf numFmtId="3" fontId="15" fillId="5" borderId="4" xfId="194" applyNumberFormat="1" applyFont="1" applyFill="1" applyBorder="1"/>
    <xf numFmtId="3" fontId="15" fillId="5" borderId="5" xfId="194" applyNumberFormat="1" applyFont="1" applyFill="1" applyBorder="1"/>
    <xf numFmtId="3" fontId="23" fillId="5" borderId="5" xfId="194" applyNumberFormat="1" applyFont="1" applyFill="1" applyBorder="1"/>
    <xf numFmtId="3" fontId="15" fillId="5" borderId="6" xfId="194" applyNumberFormat="1" applyFont="1" applyFill="1" applyBorder="1"/>
    <xf numFmtId="1" fontId="15" fillId="0" borderId="8" xfId="194" quotePrefix="1" applyNumberFormat="1" applyFont="1" applyFill="1" applyBorder="1" applyAlignment="1">
      <alignment horizontal="right" vertical="center"/>
    </xf>
    <xf numFmtId="3" fontId="15" fillId="0" borderId="8" xfId="194" applyNumberFormat="1" applyFont="1" applyFill="1" applyBorder="1" applyAlignment="1">
      <alignment horizontal="right"/>
    </xf>
    <xf numFmtId="3" fontId="15" fillId="0" borderId="9" xfId="194" applyNumberFormat="1" applyFont="1" applyFill="1" applyBorder="1" applyAlignment="1">
      <alignment horizontal="right"/>
    </xf>
    <xf numFmtId="3" fontId="15" fillId="0" borderId="0" xfId="194" applyNumberFormat="1" applyFont="1" applyFill="1" applyBorder="1"/>
    <xf numFmtId="1" fontId="15" fillId="0" borderId="0" xfId="194" quotePrefix="1" applyNumberFormat="1" applyFont="1" applyFill="1" applyBorder="1" applyAlignment="1">
      <alignment horizontal="right"/>
    </xf>
    <xf numFmtId="3" fontId="15" fillId="0" borderId="3" xfId="194" applyNumberFormat="1" applyFont="1" applyFill="1" applyBorder="1" applyAlignment="1">
      <alignment horizontal="right"/>
    </xf>
    <xf numFmtId="3" fontId="15" fillId="0" borderId="11" xfId="194" applyNumberFormat="1" applyFont="1" applyFill="1" applyBorder="1" applyAlignment="1">
      <alignment horizontal="right"/>
    </xf>
    <xf numFmtId="3" fontId="22" fillId="0" borderId="7" xfId="194" applyNumberFormat="1" applyFont="1" applyFill="1" applyBorder="1"/>
    <xf numFmtId="3" fontId="20" fillId="0" borderId="0" xfId="194" applyNumberFormat="1" applyFont="1" applyFill="1" applyBorder="1"/>
    <xf numFmtId="3" fontId="15" fillId="5" borderId="0" xfId="194" applyNumberFormat="1" applyFont="1" applyFill="1" applyBorder="1"/>
    <xf numFmtId="3" fontId="20" fillId="0" borderId="0" xfId="194" applyNumberFormat="1" applyFont="1" applyFill="1" applyBorder="1" applyAlignment="1">
      <alignment horizontal="right" vertical="top"/>
    </xf>
    <xf numFmtId="3" fontId="20" fillId="0" borderId="11" xfId="194" applyNumberFormat="1" applyFont="1" applyFill="1" applyBorder="1"/>
    <xf numFmtId="171" fontId="15" fillId="0" borderId="0" xfId="194" applyNumberFormat="1" applyFont="1" applyFill="1" applyBorder="1" applyAlignment="1">
      <alignment horizontal="right"/>
    </xf>
    <xf numFmtId="3" fontId="15" fillId="0" borderId="7" xfId="194" applyNumberFormat="1" applyFont="1" applyFill="1" applyBorder="1"/>
    <xf numFmtId="3" fontId="15" fillId="0" borderId="12" xfId="194" applyNumberFormat="1" applyFont="1" applyFill="1" applyBorder="1"/>
    <xf numFmtId="3" fontId="15" fillId="0" borderId="13" xfId="194" applyNumberFormat="1" applyFont="1" applyFill="1" applyBorder="1"/>
    <xf numFmtId="171" fontId="15" fillId="0" borderId="13" xfId="194" applyNumberFormat="1" applyFont="1" applyFill="1" applyBorder="1" applyAlignment="1">
      <alignment horizontal="right"/>
    </xf>
    <xf numFmtId="3" fontId="22" fillId="0" borderId="0" xfId="194" applyNumberFormat="1" applyFont="1" applyFill="1" applyBorder="1"/>
    <xf numFmtId="171" fontId="22" fillId="0" borderId="0" xfId="194" applyNumberFormat="1" applyFont="1" applyFill="1" applyBorder="1" applyAlignment="1">
      <alignment horizontal="right"/>
    </xf>
    <xf numFmtId="3" fontId="22" fillId="0" borderId="0" xfId="194" applyNumberFormat="1" applyFont="1" applyFill="1"/>
    <xf numFmtId="176" fontId="20" fillId="0" borderId="0" xfId="194" applyNumberFormat="1" applyFont="1" applyFill="1" applyBorder="1"/>
    <xf numFmtId="176" fontId="20" fillId="0" borderId="11" xfId="194" applyNumberFormat="1" applyFont="1" applyFill="1" applyBorder="1"/>
    <xf numFmtId="3" fontId="20" fillId="0" borderId="0" xfId="194" applyNumberFormat="1" applyFont="1" applyFill="1" applyBorder="1" applyAlignment="1">
      <alignment horizontal="right"/>
    </xf>
    <xf numFmtId="3" fontId="20" fillId="0" borderId="13" xfId="194" applyNumberFormat="1" applyFont="1" applyFill="1" applyBorder="1" applyAlignment="1">
      <alignment horizontal="right"/>
    </xf>
    <xf numFmtId="3" fontId="27" fillId="0" borderId="0" xfId="194" applyNumberFormat="1" applyFont="1" applyFill="1" applyBorder="1" applyAlignment="1">
      <alignment horizontal="right"/>
    </xf>
    <xf numFmtId="3" fontId="22" fillId="0" borderId="1" xfId="194" applyNumberFormat="1" applyFont="1" applyFill="1" applyBorder="1"/>
    <xf numFmtId="3" fontId="20" fillId="0" borderId="2" xfId="194" applyNumberFormat="1" applyFont="1" applyFill="1" applyBorder="1" applyAlignment="1">
      <alignment horizontal="right"/>
    </xf>
    <xf numFmtId="171" fontId="22" fillId="0" borderId="2" xfId="194" applyNumberFormat="1" applyFont="1" applyFill="1" applyBorder="1" applyAlignment="1">
      <alignment horizontal="right"/>
    </xf>
    <xf numFmtId="3" fontId="15" fillId="0" borderId="1" xfId="194" applyNumberFormat="1" applyFont="1" applyFill="1" applyBorder="1"/>
    <xf numFmtId="171" fontId="15" fillId="0" borderId="2" xfId="194" applyNumberFormat="1" applyFont="1" applyFill="1" applyBorder="1" applyAlignment="1">
      <alignment horizontal="right"/>
    </xf>
    <xf numFmtId="3" fontId="15" fillId="0" borderId="24" xfId="194" applyNumberFormat="1" applyFont="1" applyFill="1" applyBorder="1"/>
    <xf numFmtId="3" fontId="15" fillId="0" borderId="27" xfId="194" applyNumberFormat="1" applyFont="1" applyFill="1" applyBorder="1" applyAlignment="1">
      <alignment horizontal="left" indent="2"/>
    </xf>
    <xf numFmtId="3" fontId="20" fillId="0" borderId="28" xfId="194" applyNumberFormat="1" applyFont="1" applyFill="1" applyBorder="1" applyAlignment="1">
      <alignment horizontal="right"/>
    </xf>
    <xf numFmtId="171" fontId="15" fillId="0" borderId="28" xfId="194" applyNumberFormat="1" applyFont="1" applyFill="1" applyBorder="1" applyAlignment="1">
      <alignment horizontal="right"/>
    </xf>
    <xf numFmtId="3" fontId="15" fillId="0" borderId="24" xfId="194" applyNumberFormat="1" applyFont="1" applyFill="1" applyBorder="1" applyAlignment="1">
      <alignment horizontal="left" indent="2"/>
    </xf>
    <xf numFmtId="3" fontId="22" fillId="0" borderId="24" xfId="194" applyNumberFormat="1" applyFont="1" applyFill="1" applyBorder="1"/>
    <xf numFmtId="167" fontId="15" fillId="0" borderId="0" xfId="194" applyNumberFormat="1" applyFont="1" applyFill="1" applyBorder="1"/>
    <xf numFmtId="3" fontId="22" fillId="0" borderId="0" xfId="194" applyNumberFormat="1" applyFont="1" applyFill="1" applyBorder="1" applyAlignment="1">
      <alignment horizontal="right"/>
    </xf>
    <xf numFmtId="3" fontId="15" fillId="0" borderId="33" xfId="194" applyNumberFormat="1" applyFont="1" applyFill="1" applyBorder="1"/>
    <xf numFmtId="3" fontId="22" fillId="0" borderId="2" xfId="194" applyNumberFormat="1" applyFont="1" applyFill="1" applyBorder="1"/>
    <xf numFmtId="171" fontId="15" fillId="0" borderId="2" xfId="194" applyNumberFormat="1" applyFont="1" applyFill="1" applyBorder="1"/>
    <xf numFmtId="171" fontId="22" fillId="0" borderId="20" xfId="194" applyNumberFormat="1" applyFont="1" applyFill="1" applyBorder="1" applyAlignment="1">
      <alignment horizontal="right"/>
    </xf>
    <xf numFmtId="171" fontId="22" fillId="0" borderId="19" xfId="194" applyNumberFormat="1" applyFont="1" applyFill="1" applyBorder="1" applyAlignment="1">
      <alignment horizontal="right"/>
    </xf>
    <xf numFmtId="171" fontId="15" fillId="0" borderId="0" xfId="194" applyNumberFormat="1" applyFont="1" applyFill="1" applyBorder="1"/>
    <xf numFmtId="3" fontId="20" fillId="0" borderId="2" xfId="194" applyNumberFormat="1" applyFont="1" applyFill="1" applyBorder="1" applyAlignment="1">
      <alignment horizontal="right" vertical="center"/>
    </xf>
    <xf numFmtId="1" fontId="15" fillId="5" borderId="2" xfId="194" quotePrefix="1" applyNumberFormat="1" applyFont="1" applyFill="1" applyBorder="1" applyAlignment="1">
      <alignment horizontal="right" wrapText="1"/>
    </xf>
    <xf numFmtId="1" fontId="15" fillId="0" borderId="2" xfId="194" quotePrefix="1" applyNumberFormat="1" applyFont="1" applyFill="1" applyBorder="1" applyAlignment="1">
      <alignment horizontal="right" wrapText="1"/>
    </xf>
    <xf numFmtId="1" fontId="15" fillId="0" borderId="3" xfId="194" quotePrefix="1" applyNumberFormat="1" applyFont="1" applyFill="1" applyBorder="1" applyAlignment="1">
      <alignment horizontal="right" wrapText="1"/>
    </xf>
    <xf numFmtId="1" fontId="15" fillId="5" borderId="5" xfId="194" quotePrefix="1" applyNumberFormat="1" applyFont="1" applyFill="1" applyBorder="1" applyAlignment="1">
      <alignment horizontal="right" wrapText="1"/>
    </xf>
    <xf numFmtId="1" fontId="15" fillId="0" borderId="5" xfId="194" quotePrefix="1" applyNumberFormat="1" applyFont="1" applyFill="1" applyBorder="1" applyAlignment="1">
      <alignment horizontal="right" wrapText="1"/>
    </xf>
    <xf numFmtId="3" fontId="15" fillId="0" borderId="4" xfId="194" applyNumberFormat="1" applyFont="1" applyFill="1" applyBorder="1"/>
    <xf numFmtId="3" fontId="20" fillId="0" borderId="0" xfId="194" applyNumberFormat="1" applyFont="1" applyFill="1" applyAlignment="1">
      <alignment horizontal="right"/>
    </xf>
    <xf numFmtId="3" fontId="15" fillId="5" borderId="2" xfId="194" applyNumberFormat="1" applyFont="1" applyFill="1" applyBorder="1"/>
    <xf numFmtId="3" fontId="20" fillId="5" borderId="5" xfId="194" applyNumberFormat="1" applyFont="1" applyFill="1" applyBorder="1" applyAlignment="1">
      <alignment horizontal="right"/>
    </xf>
    <xf numFmtId="3" fontId="23" fillId="5" borderId="5" xfId="194" applyNumberFormat="1" applyFont="1" applyFill="1" applyBorder="1" applyAlignment="1">
      <alignment horizontal="right"/>
    </xf>
    <xf numFmtId="3" fontId="23" fillId="5" borderId="6" xfId="194" applyNumberFormat="1" applyFont="1" applyFill="1" applyBorder="1" applyAlignment="1">
      <alignment horizontal="right"/>
    </xf>
    <xf numFmtId="3" fontId="15" fillId="0" borderId="2" xfId="194" applyNumberFormat="1" applyFont="1" applyFill="1" applyBorder="1" applyAlignment="1">
      <alignment horizontal="right"/>
    </xf>
    <xf numFmtId="3" fontId="22" fillId="0" borderId="21" xfId="194" applyNumberFormat="1" applyFont="1" applyFill="1" applyBorder="1"/>
    <xf numFmtId="3" fontId="27" fillId="0" borderId="20" xfId="194" applyNumberFormat="1" applyFont="1" applyFill="1" applyBorder="1" applyAlignment="1">
      <alignment horizontal="right"/>
    </xf>
    <xf numFmtId="3" fontId="15" fillId="2" borderId="0" xfId="194" applyNumberFormat="1" applyFont="1" applyFill="1"/>
    <xf numFmtId="3" fontId="20" fillId="0" borderId="0" xfId="194" applyNumberFormat="1" applyFont="1" applyFill="1"/>
    <xf numFmtId="0" fontId="18" fillId="2" borderId="1" xfId="3" applyFont="1" applyFill="1" applyBorder="1"/>
    <xf numFmtId="0" fontId="20" fillId="2" borderId="2" xfId="3" applyFont="1" applyFill="1" applyBorder="1" applyAlignment="1">
      <alignment horizontal="right"/>
    </xf>
    <xf numFmtId="1" fontId="15" fillId="2" borderId="2" xfId="3" quotePrefix="1" applyNumberFormat="1" applyFont="1" applyFill="1" applyBorder="1" applyAlignment="1">
      <alignment horizontal="right" vertical="center"/>
    </xf>
    <xf numFmtId="1" fontId="15" fillId="2" borderId="8" xfId="194" quotePrefix="1" applyNumberFormat="1" applyFont="1" applyFill="1" applyBorder="1" applyAlignment="1">
      <alignment horizontal="right" vertical="center"/>
    </xf>
    <xf numFmtId="3" fontId="15" fillId="2" borderId="9" xfId="194" applyNumberFormat="1" applyFont="1" applyFill="1" applyBorder="1" applyAlignment="1">
      <alignment horizontal="right"/>
    </xf>
    <xf numFmtId="3" fontId="15" fillId="2" borderId="0" xfId="194" applyNumberFormat="1" applyFont="1" applyFill="1" applyBorder="1"/>
    <xf numFmtId="167" fontId="20" fillId="2" borderId="2" xfId="4" applyNumberFormat="1" applyFont="1" applyFill="1" applyBorder="1" applyAlignment="1">
      <alignment horizontal="right"/>
    </xf>
    <xf numFmtId="0" fontId="15" fillId="2" borderId="2" xfId="3" quotePrefix="1" applyFont="1" applyFill="1" applyBorder="1" applyAlignment="1">
      <alignment horizontal="right"/>
    </xf>
    <xf numFmtId="1" fontId="15" fillId="2" borderId="0" xfId="194" quotePrefix="1" applyNumberFormat="1" applyFont="1" applyFill="1" applyBorder="1" applyAlignment="1">
      <alignment horizontal="right"/>
    </xf>
    <xf numFmtId="3" fontId="15" fillId="2" borderId="11" xfId="194" applyNumberFormat="1" applyFont="1" applyFill="1" applyBorder="1" applyAlignment="1">
      <alignment horizontal="right"/>
    </xf>
    <xf numFmtId="3" fontId="27" fillId="2" borderId="0" xfId="194" applyNumberFormat="1" applyFont="1" applyFill="1" applyBorder="1" applyAlignment="1">
      <alignment horizontal="right"/>
    </xf>
    <xf numFmtId="3" fontId="20" fillId="2" borderId="0" xfId="2" applyNumberFormat="1" applyFont="1" applyFill="1" applyBorder="1" applyAlignment="1">
      <alignment horizontal="right"/>
    </xf>
    <xf numFmtId="3" fontId="20" fillId="2" borderId="0" xfId="194" applyNumberFormat="1" applyFont="1" applyFill="1" applyBorder="1" applyAlignment="1">
      <alignment horizontal="right"/>
    </xf>
    <xf numFmtId="3" fontId="27" fillId="2" borderId="35" xfId="194" applyNumberFormat="1" applyFont="1" applyFill="1" applyBorder="1" applyAlignment="1">
      <alignment horizontal="right"/>
    </xf>
    <xf numFmtId="176" fontId="28" fillId="2" borderId="0" xfId="4" applyNumberFormat="1" applyFont="1" applyFill="1" applyBorder="1" applyAlignment="1">
      <alignment horizontal="right"/>
    </xf>
    <xf numFmtId="176" fontId="28" fillId="2" borderId="11" xfId="4" applyNumberFormat="1" applyFont="1" applyFill="1" applyBorder="1" applyAlignment="1">
      <alignment horizontal="right"/>
    </xf>
    <xf numFmtId="3" fontId="22" fillId="2" borderId="0" xfId="194" applyNumberFormat="1" applyFont="1" applyFill="1"/>
    <xf numFmtId="3" fontId="22" fillId="2" borderId="20" xfId="2" applyNumberFormat="1" applyFont="1" applyFill="1" applyBorder="1" applyAlignment="1">
      <alignment horizontal="left"/>
    </xf>
    <xf numFmtId="3" fontId="20" fillId="2" borderId="13" xfId="194" applyNumberFormat="1" applyFont="1" applyFill="1" applyBorder="1" applyAlignment="1">
      <alignment horizontal="right"/>
    </xf>
    <xf numFmtId="3" fontId="20" fillId="2" borderId="2" xfId="194" applyNumberFormat="1" applyFont="1" applyFill="1" applyBorder="1" applyAlignment="1">
      <alignment horizontal="right"/>
    </xf>
    <xf numFmtId="176" fontId="28" fillId="2" borderId="2" xfId="4" applyNumberFormat="1" applyFont="1" applyFill="1" applyBorder="1" applyAlignment="1">
      <alignment horizontal="right"/>
    </xf>
    <xf numFmtId="176" fontId="28" fillId="2" borderId="3" xfId="4" applyNumberFormat="1" applyFont="1" applyFill="1" applyBorder="1" applyAlignment="1">
      <alignment horizontal="right"/>
    </xf>
    <xf numFmtId="176" fontId="26" fillId="2" borderId="2" xfId="4" applyNumberFormat="1" applyFont="1" applyFill="1" applyBorder="1" applyAlignment="1">
      <alignment horizontal="right"/>
    </xf>
    <xf numFmtId="176" fontId="26" fillId="2" borderId="3" xfId="4" applyNumberFormat="1" applyFont="1" applyFill="1" applyBorder="1" applyAlignment="1">
      <alignment horizontal="right"/>
    </xf>
    <xf numFmtId="176" fontId="27" fillId="2" borderId="0" xfId="194" applyNumberFormat="1" applyFont="1" applyFill="1" applyBorder="1"/>
    <xf numFmtId="176" fontId="27" fillId="2" borderId="11" xfId="194" applyNumberFormat="1" applyFont="1" applyFill="1" applyBorder="1"/>
    <xf numFmtId="176" fontId="28" fillId="2" borderId="5" xfId="4" applyNumberFormat="1" applyFont="1" applyFill="1" applyBorder="1" applyAlignment="1">
      <alignment horizontal="right"/>
    </xf>
    <xf numFmtId="176" fontId="28" fillId="2" borderId="6" xfId="4" applyNumberFormat="1" applyFont="1" applyFill="1" applyBorder="1" applyAlignment="1">
      <alignment horizontal="right"/>
    </xf>
    <xf numFmtId="3" fontId="22" fillId="2" borderId="19" xfId="2" applyNumberFormat="1" applyFont="1" applyFill="1" applyBorder="1" applyAlignment="1">
      <alignment horizontal="left"/>
    </xf>
    <xf numFmtId="0" fontId="20" fillId="2" borderId="0" xfId="3" applyFont="1" applyFill="1" applyBorder="1" applyAlignment="1">
      <alignment horizontal="right"/>
    </xf>
    <xf numFmtId="22" fontId="22" fillId="2" borderId="0" xfId="3" applyNumberFormat="1" applyFont="1" applyFill="1" applyBorder="1" applyAlignment="1">
      <alignment horizontal="right"/>
    </xf>
    <xf numFmtId="0" fontId="15" fillId="2" borderId="0" xfId="3" applyFont="1" applyFill="1" applyBorder="1"/>
    <xf numFmtId="0" fontId="15" fillId="2" borderId="0" xfId="3" applyFont="1" applyFill="1"/>
    <xf numFmtId="3" fontId="20" fillId="2" borderId="2" xfId="194" applyNumberFormat="1" applyFont="1" applyFill="1" applyBorder="1" applyAlignment="1">
      <alignment horizontal="right" vertical="center"/>
    </xf>
    <xf numFmtId="1" fontId="15" fillId="2" borderId="2" xfId="194" quotePrefix="1" applyNumberFormat="1" applyFont="1" applyFill="1" applyBorder="1" applyAlignment="1">
      <alignment horizontal="right" wrapText="1"/>
    </xf>
    <xf numFmtId="1" fontId="15" fillId="2" borderId="3" xfId="194" quotePrefix="1" applyNumberFormat="1" applyFont="1" applyFill="1" applyBorder="1" applyAlignment="1">
      <alignment horizontal="right" wrapText="1"/>
    </xf>
    <xf numFmtId="0" fontId="15" fillId="2" borderId="5" xfId="3" applyFont="1" applyFill="1" applyBorder="1" applyAlignment="1">
      <alignment horizontal="right"/>
    </xf>
    <xf numFmtId="0" fontId="15" fillId="2" borderId="6" xfId="3" applyFont="1" applyFill="1" applyBorder="1" applyAlignment="1">
      <alignment horizontal="right"/>
    </xf>
    <xf numFmtId="167" fontId="27" fillId="2" borderId="8" xfId="4" applyNumberFormat="1" applyFont="1" applyFill="1" applyBorder="1" applyAlignment="1">
      <alignment horizontal="right"/>
    </xf>
    <xf numFmtId="176" fontId="28" fillId="2" borderId="8" xfId="4" applyNumberFormat="1" applyFont="1" applyFill="1" applyBorder="1" applyAlignment="1">
      <alignment horizontal="right"/>
    </xf>
    <xf numFmtId="176" fontId="28" fillId="2" borderId="9" xfId="4" applyNumberFormat="1" applyFont="1" applyFill="1" applyBorder="1" applyAlignment="1">
      <alignment horizontal="right"/>
    </xf>
    <xf numFmtId="0" fontId="22" fillId="2" borderId="0" xfId="3" applyFont="1" applyFill="1" applyBorder="1"/>
    <xf numFmtId="167" fontId="20" fillId="2" borderId="0" xfId="4" applyNumberFormat="1" applyFont="1" applyFill="1" applyBorder="1" applyAlignment="1">
      <alignment horizontal="right"/>
    </xf>
    <xf numFmtId="0" fontId="23" fillId="2" borderId="0" xfId="3" applyFont="1" applyFill="1" applyBorder="1"/>
    <xf numFmtId="167" fontId="20" fillId="2" borderId="5" xfId="4" applyNumberFormat="1" applyFont="1" applyFill="1" applyBorder="1" applyAlignment="1">
      <alignment horizontal="right"/>
    </xf>
    <xf numFmtId="176" fontId="26" fillId="2" borderId="5" xfId="4" applyNumberFormat="1" applyFont="1" applyFill="1" applyBorder="1" applyAlignment="1">
      <alignment horizontal="right"/>
    </xf>
    <xf numFmtId="176" fontId="26" fillId="2" borderId="6" xfId="4" applyNumberFormat="1" applyFont="1" applyFill="1" applyBorder="1" applyAlignment="1">
      <alignment horizontal="right"/>
    </xf>
    <xf numFmtId="3" fontId="20" fillId="2" borderId="0" xfId="194" applyNumberFormat="1" applyFont="1" applyFill="1" applyAlignment="1">
      <alignment horizontal="right"/>
    </xf>
    <xf numFmtId="3" fontId="22" fillId="2" borderId="0" xfId="2" applyNumberFormat="1" applyFont="1" applyFill="1" applyBorder="1" applyAlignment="1">
      <alignment horizontal="left"/>
    </xf>
    <xf numFmtId="37" fontId="23" fillId="5" borderId="28" xfId="3" applyNumberFormat="1" applyFont="1" applyFill="1" applyBorder="1" applyAlignment="1">
      <alignment horizontal="center"/>
    </xf>
    <xf numFmtId="37" fontId="23" fillId="5" borderId="0" xfId="3" applyNumberFormat="1" applyFont="1" applyFill="1" applyBorder="1" applyAlignment="1">
      <alignment horizontal="center"/>
    </xf>
    <xf numFmtId="3" fontId="27" fillId="2" borderId="28" xfId="194" applyNumberFormat="1" applyFont="1" applyFill="1" applyBorder="1" applyAlignment="1">
      <alignment horizontal="right"/>
    </xf>
    <xf numFmtId="176" fontId="28" fillId="2" borderId="38" xfId="4" applyNumberFormat="1" applyFont="1" applyFill="1" applyBorder="1" applyAlignment="1">
      <alignment horizontal="right"/>
    </xf>
    <xf numFmtId="37" fontId="30" fillId="5" borderId="27" xfId="3" applyNumberFormat="1" applyFont="1" applyFill="1" applyBorder="1" applyAlignment="1">
      <alignment horizontal="left"/>
    </xf>
    <xf numFmtId="37" fontId="23" fillId="5" borderId="0" xfId="3" applyNumberFormat="1" applyFont="1" applyFill="1" applyBorder="1" applyAlignment="1">
      <alignment horizontal="right" wrapText="1"/>
    </xf>
    <xf numFmtId="37" fontId="23" fillId="5" borderId="28" xfId="3" applyNumberFormat="1" applyFont="1" applyFill="1" applyBorder="1" applyAlignment="1">
      <alignment horizontal="right" wrapText="1"/>
    </xf>
    <xf numFmtId="37" fontId="15" fillId="4" borderId="0" xfId="3" applyNumberFormat="1" applyFont="1" applyFill="1"/>
    <xf numFmtId="37" fontId="22" fillId="0" borderId="21" xfId="3" applyNumberFormat="1" applyFont="1" applyFill="1" applyBorder="1"/>
    <xf numFmtId="3" fontId="22" fillId="0" borderId="18" xfId="0" applyNumberFormat="1" applyFont="1" applyFill="1" applyBorder="1"/>
    <xf numFmtId="3" fontId="15" fillId="0" borderId="12" xfId="0" applyNumberFormat="1" applyFont="1" applyFill="1" applyBorder="1" applyAlignment="1">
      <alignment horizontal="left"/>
    </xf>
    <xf numFmtId="3" fontId="26" fillId="2" borderId="0" xfId="4" applyNumberFormat="1" applyFont="1" applyFill="1" applyBorder="1" applyAlignment="1">
      <alignment vertical="center"/>
    </xf>
    <xf numFmtId="3" fontId="28" fillId="2" borderId="0" xfId="4" applyNumberFormat="1" applyFont="1" applyFill="1" applyBorder="1" applyAlignment="1">
      <alignment vertical="center"/>
    </xf>
    <xf numFmtId="3" fontId="28" fillId="2" borderId="0" xfId="4" applyNumberFormat="1" applyFont="1" applyFill="1" applyBorder="1" applyAlignment="1"/>
    <xf numFmtId="3" fontId="15" fillId="0" borderId="7" xfId="2" applyNumberFormat="1" applyFont="1" applyFill="1" applyBorder="1" applyAlignment="1"/>
    <xf numFmtId="3" fontId="15" fillId="0" borderId="63" xfId="2" applyNumberFormat="1" applyFont="1" applyFill="1" applyBorder="1" applyAlignment="1"/>
    <xf numFmtId="3" fontId="15" fillId="0" borderId="12" xfId="2" applyNumberFormat="1" applyFont="1" applyFill="1" applyBorder="1" applyAlignment="1"/>
    <xf numFmtId="171" fontId="22" fillId="5" borderId="2" xfId="3" applyNumberFormat="1" applyFont="1" applyFill="1" applyBorder="1" applyAlignment="1">
      <alignment horizontal="right"/>
    </xf>
    <xf numFmtId="171" fontId="23" fillId="5" borderId="5" xfId="0" applyNumberFormat="1" applyFont="1" applyFill="1" applyBorder="1"/>
    <xf numFmtId="171" fontId="15" fillId="5" borderId="2" xfId="3" applyNumberFormat="1" applyFont="1" applyFill="1" applyBorder="1" applyAlignment="1">
      <alignment horizontal="right" wrapText="1"/>
    </xf>
    <xf numFmtId="171" fontId="15" fillId="5" borderId="2" xfId="3" quotePrefix="1" applyNumberFormat="1" applyFont="1" applyFill="1" applyBorder="1" applyAlignment="1">
      <alignment horizontal="right"/>
    </xf>
    <xf numFmtId="171" fontId="15" fillId="5" borderId="0" xfId="0" applyNumberFormat="1" applyFont="1" applyFill="1" applyBorder="1" applyAlignment="1">
      <alignment vertical="top"/>
    </xf>
    <xf numFmtId="171" fontId="22" fillId="5" borderId="35" xfId="0" applyNumberFormat="1" applyFont="1" applyFill="1" applyBorder="1" applyAlignment="1">
      <alignment horizontal="right"/>
    </xf>
    <xf numFmtId="171" fontId="22" fillId="5" borderId="0" xfId="0" applyNumberFormat="1" applyFont="1" applyFill="1" applyBorder="1" applyAlignment="1">
      <alignment horizontal="right"/>
    </xf>
    <xf numFmtId="171" fontId="15" fillId="5" borderId="13" xfId="0" applyNumberFormat="1" applyFont="1" applyFill="1" applyBorder="1" applyAlignment="1">
      <alignment horizontal="right"/>
    </xf>
    <xf numFmtId="171" fontId="22" fillId="5" borderId="2" xfId="0" applyNumberFormat="1" applyFont="1" applyFill="1" applyBorder="1" applyAlignment="1">
      <alignment horizontal="right"/>
    </xf>
    <xf numFmtId="171" fontId="15" fillId="5" borderId="2" xfId="0" applyNumberFormat="1" applyFont="1" applyFill="1" applyBorder="1" applyAlignment="1">
      <alignment horizontal="right"/>
    </xf>
    <xf numFmtId="171" fontId="15" fillId="5" borderId="28" xfId="0" applyNumberFormat="1" applyFont="1" applyFill="1" applyBorder="1" applyAlignment="1">
      <alignment horizontal="right"/>
    </xf>
    <xf numFmtId="171" fontId="22" fillId="5" borderId="0" xfId="3" applyNumberFormat="1" applyFont="1" applyFill="1" applyBorder="1"/>
    <xf numFmtId="171" fontId="22" fillId="5" borderId="20" xfId="0" applyNumberFormat="1" applyFont="1" applyFill="1" applyBorder="1" applyAlignment="1">
      <alignment horizontal="right"/>
    </xf>
    <xf numFmtId="171" fontId="15" fillId="5" borderId="0" xfId="0" applyNumberFormat="1" applyFont="1" applyFill="1" applyBorder="1"/>
    <xf numFmtId="171" fontId="15" fillId="5" borderId="2" xfId="0" applyNumberFormat="1" applyFont="1" applyFill="1" applyBorder="1"/>
    <xf numFmtId="171" fontId="22" fillId="5" borderId="5" xfId="0" applyNumberFormat="1" applyFont="1" applyFill="1" applyBorder="1" applyAlignment="1">
      <alignment horizontal="right"/>
    </xf>
    <xf numFmtId="171" fontId="22" fillId="0" borderId="2" xfId="3" applyNumberFormat="1" applyFont="1" applyFill="1" applyBorder="1" applyAlignment="1">
      <alignment horizontal="right"/>
    </xf>
    <xf numFmtId="171" fontId="15" fillId="5" borderId="2" xfId="0" quotePrefix="1" applyNumberFormat="1" applyFont="1" applyFill="1" applyBorder="1" applyAlignment="1">
      <alignment horizontal="right" wrapText="1"/>
    </xf>
    <xf numFmtId="171" fontId="22" fillId="5" borderId="8" xfId="0" applyNumberFormat="1" applyFont="1" applyFill="1" applyBorder="1" applyAlignment="1"/>
    <xf numFmtId="171" fontId="15" fillId="5" borderId="2" xfId="0" applyNumberFormat="1" applyFont="1" applyFill="1" applyBorder="1" applyAlignment="1"/>
    <xf numFmtId="171" fontId="15" fillId="5" borderId="0" xfId="0" applyNumberFormat="1" applyFont="1" applyFill="1" applyBorder="1" applyAlignment="1"/>
    <xf numFmtId="171" fontId="15" fillId="5" borderId="5" xfId="0" applyNumberFormat="1" applyFont="1" applyFill="1" applyBorder="1" applyAlignment="1"/>
    <xf numFmtId="171" fontId="22" fillId="5" borderId="2" xfId="3" applyNumberFormat="1" applyFont="1" applyFill="1" applyBorder="1" applyAlignment="1">
      <alignment horizontal="left"/>
    </xf>
    <xf numFmtId="171" fontId="15" fillId="0" borderId="2" xfId="0" applyNumberFormat="1" applyFont="1" applyFill="1" applyBorder="1" applyAlignment="1">
      <alignment horizontal="right" vertical="center" wrapText="1"/>
    </xf>
    <xf numFmtId="171" fontId="15" fillId="0" borderId="2" xfId="3" quotePrefix="1" applyNumberFormat="1" applyFont="1" applyFill="1" applyBorder="1" applyAlignment="1">
      <alignment horizontal="right"/>
    </xf>
    <xf numFmtId="171" fontId="20" fillId="0" borderId="0" xfId="0" applyNumberFormat="1" applyFont="1" applyFill="1" applyBorder="1" applyAlignment="1">
      <alignment horizontal="right" vertical="top"/>
    </xf>
    <xf numFmtId="171" fontId="22" fillId="0" borderId="0" xfId="3" applyNumberFormat="1" applyFont="1" applyFill="1" applyBorder="1"/>
    <xf numFmtId="171" fontId="15" fillId="0" borderId="2" xfId="0" quotePrefix="1" applyNumberFormat="1" applyFont="1" applyFill="1" applyBorder="1" applyAlignment="1">
      <alignment horizontal="right" wrapText="1"/>
    </xf>
    <xf numFmtId="176" fontId="22" fillId="5" borderId="2" xfId="3" applyNumberFormat="1" applyFont="1" applyFill="1" applyBorder="1" applyAlignment="1">
      <alignment horizontal="left"/>
    </xf>
    <xf numFmtId="176" fontId="23" fillId="5" borderId="5" xfId="0" applyNumberFormat="1" applyFont="1" applyFill="1" applyBorder="1"/>
    <xf numFmtId="176" fontId="15" fillId="0" borderId="8" xfId="0" applyNumberFormat="1" applyFont="1" applyFill="1" applyBorder="1" applyAlignment="1">
      <alignment horizontal="right" vertical="center" wrapText="1"/>
    </xf>
    <xf numFmtId="176" fontId="15" fillId="0" borderId="2" xfId="3" quotePrefix="1" applyNumberFormat="1" applyFont="1" applyFill="1" applyBorder="1" applyAlignment="1">
      <alignment horizontal="right"/>
    </xf>
    <xf numFmtId="176" fontId="20" fillId="0" borderId="0" xfId="0" applyNumberFormat="1" applyFont="1" applyFill="1" applyBorder="1" applyAlignment="1">
      <alignment horizontal="right" vertical="top"/>
    </xf>
    <xf numFmtId="176" fontId="15" fillId="0" borderId="0" xfId="0" applyNumberFormat="1" applyFont="1" applyFill="1" applyBorder="1" applyAlignment="1">
      <alignment horizontal="right"/>
    </xf>
    <xf numFmtId="176" fontId="15" fillId="0" borderId="13" xfId="0" applyNumberFormat="1" applyFont="1" applyFill="1" applyBorder="1" applyAlignment="1">
      <alignment horizontal="right"/>
    </xf>
    <xf numFmtId="176" fontId="22" fillId="0" borderId="0" xfId="0" applyNumberFormat="1" applyFont="1" applyFill="1" applyBorder="1" applyAlignment="1">
      <alignment horizontal="right"/>
    </xf>
    <xf numFmtId="176" fontId="22" fillId="0" borderId="2" xfId="0" applyNumberFormat="1" applyFont="1" applyFill="1" applyBorder="1" applyAlignment="1">
      <alignment horizontal="right"/>
    </xf>
    <xf numFmtId="176" fontId="15" fillId="0" borderId="2" xfId="0" applyNumberFormat="1" applyFont="1" applyFill="1" applyBorder="1" applyAlignment="1">
      <alignment horizontal="right"/>
    </xf>
    <xf numFmtId="176" fontId="15" fillId="0" borderId="28" xfId="0" applyNumberFormat="1" applyFont="1" applyFill="1" applyBorder="1" applyAlignment="1">
      <alignment horizontal="right"/>
    </xf>
    <xf numFmtId="176" fontId="22" fillId="0" borderId="20" xfId="0" applyNumberFormat="1" applyFont="1" applyFill="1" applyBorder="1" applyAlignment="1">
      <alignment horizontal="right"/>
    </xf>
    <xf numFmtId="176" fontId="15" fillId="0" borderId="0" xfId="0" applyNumberFormat="1" applyFont="1" applyFill="1" applyBorder="1"/>
    <xf numFmtId="176" fontId="15" fillId="0" borderId="2" xfId="0" applyNumberFormat="1" applyFont="1" applyFill="1" applyBorder="1"/>
    <xf numFmtId="176" fontId="22" fillId="0" borderId="5" xfId="0" applyNumberFormat="1" applyFont="1" applyFill="1" applyBorder="1" applyAlignment="1">
      <alignment horizontal="right"/>
    </xf>
    <xf numFmtId="176" fontId="22" fillId="0" borderId="35" xfId="0" applyNumberFormat="1" applyFont="1" applyFill="1" applyBorder="1" applyAlignment="1">
      <alignment horizontal="right"/>
    </xf>
    <xf numFmtId="176" fontId="22" fillId="0" borderId="2" xfId="3" applyNumberFormat="1" applyFont="1" applyFill="1" applyBorder="1" applyAlignment="1">
      <alignment horizontal="right"/>
    </xf>
    <xf numFmtId="176" fontId="22" fillId="5" borderId="2" xfId="3" applyNumberFormat="1" applyFont="1" applyFill="1" applyBorder="1" applyAlignment="1">
      <alignment horizontal="right"/>
    </xf>
    <xf numFmtId="176" fontId="15" fillId="5" borderId="5" xfId="3" applyNumberFormat="1" applyFont="1" applyFill="1" applyBorder="1"/>
    <xf numFmtId="176" fontId="15" fillId="0" borderId="2" xfId="0" quotePrefix="1" applyNumberFormat="1" applyFont="1" applyFill="1" applyBorder="1" applyAlignment="1">
      <alignment horizontal="right" wrapText="1"/>
    </xf>
    <xf numFmtId="176" fontId="15" fillId="0" borderId="0" xfId="3" applyNumberFormat="1" applyFont="1" applyFill="1"/>
    <xf numFmtId="171" fontId="22" fillId="0" borderId="19" xfId="0" applyNumberFormat="1" applyFont="1" applyFill="1" applyBorder="1" applyAlignment="1">
      <alignment horizontal="right"/>
    </xf>
    <xf numFmtId="3" fontId="23" fillId="0" borderId="7" xfId="0" applyNumberFormat="1" applyFont="1" applyFill="1" applyBorder="1"/>
    <xf numFmtId="167" fontId="22" fillId="0" borderId="11" xfId="0" applyNumberFormat="1" applyFont="1" applyFill="1" applyBorder="1" applyAlignment="1">
      <alignment horizontal="right"/>
    </xf>
    <xf numFmtId="171" fontId="15" fillId="0" borderId="11" xfId="0" applyNumberFormat="1" applyFont="1" applyFill="1" applyBorder="1" applyAlignment="1">
      <alignment horizontal="right"/>
    </xf>
    <xf numFmtId="171" fontId="22" fillId="0" borderId="64" xfId="0" applyNumberFormat="1" applyFont="1" applyFill="1" applyBorder="1" applyAlignment="1">
      <alignment horizontal="right"/>
    </xf>
    <xf numFmtId="3" fontId="23" fillId="5" borderId="0" xfId="0" applyNumberFormat="1" applyFont="1" applyFill="1" applyBorder="1" applyAlignment="1">
      <alignment horizontal="center" wrapText="1"/>
    </xf>
    <xf numFmtId="3" fontId="23" fillId="5" borderId="6" xfId="0" applyNumberFormat="1" applyFont="1" applyFill="1" applyBorder="1" applyAlignment="1">
      <alignment horizontal="center" wrapText="1"/>
    </xf>
    <xf numFmtId="0" fontId="15" fillId="0" borderId="11" xfId="3" quotePrefix="1" applyFont="1" applyFill="1" applyBorder="1" applyAlignment="1">
      <alignment horizontal="right"/>
    </xf>
    <xf numFmtId="0" fontId="15" fillId="0" borderId="28" xfId="0" applyFont="1" applyBorder="1"/>
    <xf numFmtId="0" fontId="16" fillId="0" borderId="0" xfId="0" applyFont="1"/>
    <xf numFmtId="0" fontId="16" fillId="0" borderId="28" xfId="0" applyFont="1" applyBorder="1"/>
    <xf numFmtId="3" fontId="22" fillId="0" borderId="33" xfId="0" applyNumberFormat="1" applyFont="1" applyFill="1" applyBorder="1"/>
    <xf numFmtId="171" fontId="22" fillId="0" borderId="29" xfId="0" applyNumberFormat="1" applyFont="1" applyFill="1" applyBorder="1" applyAlignment="1">
      <alignment horizontal="right"/>
    </xf>
    <xf numFmtId="3" fontId="15" fillId="0" borderId="33" xfId="0" applyNumberFormat="1" applyFont="1" applyFill="1" applyBorder="1"/>
    <xf numFmtId="171" fontId="15" fillId="0" borderId="29" xfId="0" applyNumberFormat="1" applyFont="1" applyFill="1" applyBorder="1" applyAlignment="1">
      <alignment horizontal="right"/>
    </xf>
    <xf numFmtId="3" fontId="20" fillId="2" borderId="28" xfId="194" applyNumberFormat="1" applyFont="1" applyFill="1" applyBorder="1" applyAlignment="1">
      <alignment horizontal="right"/>
    </xf>
    <xf numFmtId="171" fontId="22" fillId="0" borderId="37" xfId="0" applyNumberFormat="1" applyFont="1" applyFill="1" applyBorder="1" applyAlignment="1">
      <alignment horizontal="right"/>
    </xf>
    <xf numFmtId="37" fontId="15" fillId="0" borderId="7" xfId="3" applyNumberFormat="1" applyFont="1" applyFill="1" applyBorder="1" applyAlignment="1">
      <alignment horizontal="left"/>
    </xf>
    <xf numFmtId="0" fontId="16" fillId="0" borderId="32" xfId="0" applyFont="1" applyBorder="1"/>
    <xf numFmtId="171" fontId="22" fillId="0" borderId="32" xfId="0" applyNumberFormat="1" applyFont="1" applyFill="1" applyBorder="1" applyAlignment="1">
      <alignment horizontal="right"/>
    </xf>
    <xf numFmtId="183" fontId="15" fillId="0" borderId="0" xfId="0" applyNumberFormat="1" applyFont="1" applyFill="1" applyBorder="1" applyAlignment="1">
      <alignment horizontal="right"/>
    </xf>
    <xf numFmtId="0" fontId="25" fillId="2" borderId="0" xfId="194" applyFont="1" applyFill="1" applyAlignment="1">
      <alignment vertical="top"/>
    </xf>
    <xf numFmtId="0" fontId="16" fillId="2" borderId="0" xfId="194" applyFont="1" applyFill="1" applyAlignment="1">
      <alignment vertical="top"/>
    </xf>
    <xf numFmtId="0" fontId="16" fillId="2" borderId="0" xfId="194" applyFont="1" applyFill="1" applyAlignment="1">
      <alignment vertical="top" wrapText="1"/>
    </xf>
    <xf numFmtId="0" fontId="15" fillId="2" borderId="0" xfId="194" applyFont="1" applyFill="1" applyAlignment="1">
      <alignment vertical="top"/>
    </xf>
    <xf numFmtId="0" fontId="15" fillId="0" borderId="0" xfId="194" applyFont="1" applyAlignment="1">
      <alignment vertical="top"/>
    </xf>
    <xf numFmtId="0" fontId="15" fillId="0" borderId="0" xfId="194" applyFont="1" applyFill="1" applyAlignment="1">
      <alignment wrapText="1"/>
    </xf>
    <xf numFmtId="0" fontId="15" fillId="0" borderId="0" xfId="194" applyFont="1" applyFill="1" applyBorder="1"/>
    <xf numFmtId="0" fontId="15" fillId="0" borderId="0" xfId="194" applyFont="1" applyFill="1"/>
    <xf numFmtId="0" fontId="16" fillId="0" borderId="0" xfId="194" applyFont="1" applyFill="1" applyBorder="1"/>
    <xf numFmtId="0" fontId="16" fillId="0" borderId="0" xfId="194" applyFont="1" applyFill="1"/>
    <xf numFmtId="0" fontId="19" fillId="0" borderId="0" xfId="194" applyFont="1" applyFill="1" applyAlignment="1">
      <alignment vertical="top"/>
    </xf>
    <xf numFmtId="0" fontId="19" fillId="0" borderId="0" xfId="194" applyFont="1" applyFill="1"/>
    <xf numFmtId="1" fontId="15" fillId="0" borderId="3" xfId="194" applyNumberFormat="1" applyFont="1" applyFill="1" applyBorder="1" applyAlignment="1">
      <alignment horizontal="right" vertical="center" wrapText="1"/>
    </xf>
    <xf numFmtId="0" fontId="15" fillId="2" borderId="0" xfId="194" applyFont="1" applyFill="1"/>
    <xf numFmtId="3" fontId="22" fillId="0" borderId="4" xfId="194" applyNumberFormat="1" applyFont="1" applyFill="1" applyBorder="1"/>
    <xf numFmtId="0" fontId="19" fillId="0" borderId="0" xfId="194" applyFont="1" applyFill="1" applyBorder="1" applyAlignment="1">
      <alignment vertical="top" wrapText="1"/>
    </xf>
    <xf numFmtId="0" fontId="19" fillId="0" borderId="0" xfId="194" applyFont="1" applyFill="1" applyBorder="1" applyAlignment="1">
      <alignment vertical="top"/>
    </xf>
    <xf numFmtId="37" fontId="15" fillId="0" borderId="0" xfId="0" applyNumberFormat="1" applyFont="1" applyFill="1" applyBorder="1" applyAlignment="1">
      <alignment horizontal="right"/>
    </xf>
    <xf numFmtId="37" fontId="15" fillId="0" borderId="13" xfId="0" applyNumberFormat="1" applyFont="1" applyFill="1" applyBorder="1" applyAlignment="1">
      <alignment horizontal="right"/>
    </xf>
    <xf numFmtId="37" fontId="22" fillId="0" borderId="20" xfId="0" applyNumberFormat="1" applyFont="1" applyFill="1" applyBorder="1" applyAlignment="1">
      <alignment horizontal="right"/>
    </xf>
    <xf numFmtId="37" fontId="15" fillId="0" borderId="0" xfId="0" applyNumberFormat="1" applyFont="1" applyFill="1" applyBorder="1" applyAlignment="1">
      <alignment vertical="top"/>
    </xf>
    <xf numFmtId="37" fontId="27" fillId="0" borderId="0" xfId="0" applyNumberFormat="1" applyFont="1" applyFill="1" applyBorder="1" applyAlignment="1">
      <alignment horizontal="right" vertical="top"/>
    </xf>
    <xf numFmtId="37" fontId="22" fillId="0" borderId="5" xfId="0" applyNumberFormat="1" applyFont="1" applyFill="1" applyBorder="1" applyAlignment="1">
      <alignment horizontal="right"/>
    </xf>
    <xf numFmtId="37" fontId="22" fillId="0" borderId="0" xfId="0" applyNumberFormat="1" applyFont="1" applyFill="1" applyBorder="1" applyAlignment="1">
      <alignment horizontal="right"/>
    </xf>
    <xf numFmtId="37" fontId="15" fillId="0" borderId="2" xfId="0" applyNumberFormat="1" applyFont="1" applyFill="1" applyBorder="1" applyAlignment="1">
      <alignment horizontal="right"/>
    </xf>
    <xf numFmtId="37" fontId="15" fillId="0" borderId="28" xfId="0" applyNumberFormat="1" applyFont="1" applyFill="1" applyBorder="1" applyAlignment="1">
      <alignment horizontal="right"/>
    </xf>
    <xf numFmtId="37" fontId="15" fillId="0" borderId="0" xfId="0" applyNumberFormat="1" applyFont="1" applyFill="1" applyBorder="1"/>
    <xf numFmtId="37" fontId="15" fillId="0" borderId="5" xfId="0" applyNumberFormat="1" applyFont="1" applyFill="1" applyBorder="1"/>
    <xf numFmtId="170" fontId="22" fillId="5" borderId="2" xfId="3" applyNumberFormat="1" applyFont="1" applyFill="1" applyBorder="1" applyAlignment="1">
      <alignment horizontal="left"/>
    </xf>
    <xf numFmtId="170" fontId="23" fillId="5" borderId="5" xfId="0" applyNumberFormat="1" applyFont="1" applyFill="1" applyBorder="1"/>
    <xf numFmtId="170" fontId="15" fillId="0" borderId="2" xfId="0" applyNumberFormat="1" applyFont="1" applyFill="1" applyBorder="1" applyAlignment="1">
      <alignment horizontal="right"/>
    </xf>
    <xf numFmtId="170" fontId="20" fillId="0" borderId="0" xfId="0" applyNumberFormat="1" applyFont="1" applyFill="1" applyBorder="1" applyAlignment="1">
      <alignment horizontal="right" vertical="top" wrapText="1"/>
    </xf>
    <xf numFmtId="170" fontId="26" fillId="0" borderId="0" xfId="4" applyNumberFormat="1" applyFont="1" applyFill="1" applyBorder="1" applyAlignment="1">
      <alignment horizontal="right"/>
    </xf>
    <xf numFmtId="170" fontId="28" fillId="0" borderId="0" xfId="4" applyNumberFormat="1" applyFont="1" applyFill="1" applyBorder="1" applyAlignment="1">
      <alignment horizontal="right"/>
    </xf>
    <xf numFmtId="170" fontId="28" fillId="0" borderId="5" xfId="4" applyNumberFormat="1" applyFont="1" applyFill="1" applyBorder="1" applyAlignment="1">
      <alignment horizontal="right"/>
    </xf>
    <xf numFmtId="170" fontId="26" fillId="0" borderId="5" xfId="4" applyNumberFormat="1" applyFont="1" applyFill="1" applyBorder="1" applyAlignment="1">
      <alignment horizontal="right"/>
    </xf>
    <xf numFmtId="170" fontId="22" fillId="0" borderId="0" xfId="3" applyNumberFormat="1" applyFont="1" applyFill="1" applyBorder="1"/>
    <xf numFmtId="170" fontId="27" fillId="0" borderId="5" xfId="4" applyNumberFormat="1" applyFont="1" applyFill="1" applyBorder="1" applyAlignment="1">
      <alignment horizontal="right"/>
    </xf>
    <xf numFmtId="170" fontId="22" fillId="0" borderId="2" xfId="3" applyNumberFormat="1" applyFont="1" applyFill="1" applyBorder="1" applyAlignment="1">
      <alignment horizontal="right"/>
    </xf>
    <xf numFmtId="170" fontId="22" fillId="5" borderId="2" xfId="3" applyNumberFormat="1" applyFont="1" applyFill="1" applyBorder="1" applyAlignment="1">
      <alignment horizontal="right"/>
    </xf>
    <xf numFmtId="170" fontId="15" fillId="0" borderId="2" xfId="0" quotePrefix="1" applyNumberFormat="1" applyFont="1" applyFill="1" applyBorder="1" applyAlignment="1">
      <alignment horizontal="right" wrapText="1"/>
    </xf>
    <xf numFmtId="170" fontId="15" fillId="0" borderId="5" xfId="3" applyNumberFormat="1" applyFont="1" applyFill="1" applyBorder="1" applyAlignment="1">
      <alignment horizontal="right"/>
    </xf>
    <xf numFmtId="170" fontId="15" fillId="0" borderId="0" xfId="3" applyNumberFormat="1" applyFont="1" applyFill="1"/>
    <xf numFmtId="170" fontId="22" fillId="5" borderId="3" xfId="3" applyNumberFormat="1" applyFont="1" applyFill="1" applyBorder="1" applyAlignment="1">
      <alignment horizontal="right"/>
    </xf>
    <xf numFmtId="170" fontId="23" fillId="5" borderId="6" xfId="0" applyNumberFormat="1" applyFont="1" applyFill="1" applyBorder="1"/>
    <xf numFmtId="170" fontId="15" fillId="0" borderId="3" xfId="0" applyNumberFormat="1" applyFont="1" applyFill="1" applyBorder="1" applyAlignment="1">
      <alignment horizontal="right"/>
    </xf>
    <xf numFmtId="170" fontId="20" fillId="0" borderId="11" xfId="0" applyNumberFormat="1" applyFont="1" applyFill="1" applyBorder="1" applyAlignment="1">
      <alignment horizontal="right" vertical="top" wrapText="1"/>
    </xf>
    <xf numFmtId="170" fontId="26" fillId="0" borderId="11" xfId="4" applyNumberFormat="1" applyFont="1" applyFill="1" applyBorder="1" applyAlignment="1">
      <alignment horizontal="right"/>
    </xf>
    <xf numFmtId="170" fontId="28" fillId="0" borderId="11" xfId="4" applyNumberFormat="1" applyFont="1" applyFill="1" applyBorder="1" applyAlignment="1">
      <alignment horizontal="right"/>
    </xf>
    <xf numFmtId="170" fontId="26" fillId="0" borderId="29" xfId="4" applyNumberFormat="1" applyFont="1" applyFill="1" applyBorder="1" applyAlignment="1">
      <alignment horizontal="right"/>
    </xf>
    <xf numFmtId="170" fontId="22" fillId="0" borderId="11" xfId="3" applyNumberFormat="1" applyFont="1" applyFill="1" applyBorder="1"/>
    <xf numFmtId="170" fontId="26" fillId="0" borderId="6" xfId="4" applyNumberFormat="1" applyFont="1" applyFill="1" applyBorder="1" applyAlignment="1">
      <alignment horizontal="right"/>
    </xf>
    <xf numFmtId="170" fontId="28" fillId="0" borderId="6" xfId="4" applyNumberFormat="1" applyFont="1" applyFill="1" applyBorder="1" applyAlignment="1">
      <alignment horizontal="right"/>
    </xf>
    <xf numFmtId="170" fontId="27" fillId="0" borderId="6" xfId="4" applyNumberFormat="1" applyFont="1" applyFill="1" applyBorder="1" applyAlignment="1">
      <alignment horizontal="right"/>
    </xf>
    <xf numFmtId="170" fontId="15" fillId="5" borderId="6" xfId="3" applyNumberFormat="1" applyFont="1" applyFill="1" applyBorder="1"/>
    <xf numFmtId="170" fontId="15" fillId="0" borderId="3" xfId="0" quotePrefix="1" applyNumberFormat="1" applyFont="1" applyFill="1" applyBorder="1" applyAlignment="1">
      <alignment horizontal="right" wrapText="1"/>
    </xf>
    <xf numFmtId="170" fontId="15" fillId="0" borderId="6" xfId="3" applyNumberFormat="1" applyFont="1" applyFill="1" applyBorder="1" applyAlignment="1">
      <alignment horizontal="right"/>
    </xf>
    <xf numFmtId="170" fontId="28" fillId="0" borderId="9" xfId="4" applyNumberFormat="1" applyFont="1" applyFill="1" applyBorder="1" applyAlignment="1">
      <alignment horizontal="right"/>
    </xf>
    <xf numFmtId="170" fontId="15" fillId="0" borderId="9" xfId="0" applyNumberFormat="1" applyFont="1" applyFill="1" applyBorder="1" applyAlignment="1">
      <alignment horizontal="right"/>
    </xf>
    <xf numFmtId="170" fontId="22" fillId="0" borderId="0" xfId="3" applyNumberFormat="1" applyFont="1" applyFill="1" applyBorder="1" applyAlignment="1">
      <alignment horizontal="right"/>
    </xf>
    <xf numFmtId="170" fontId="23" fillId="0" borderId="0" xfId="3" applyNumberFormat="1" applyFont="1" applyFill="1" applyBorder="1" applyAlignment="1">
      <alignment horizontal="right"/>
    </xf>
    <xf numFmtId="170" fontId="15" fillId="0" borderId="0" xfId="0" quotePrefix="1" applyNumberFormat="1" applyFont="1" applyFill="1" applyBorder="1" applyAlignment="1">
      <alignment horizontal="right" vertical="center" wrapText="1"/>
    </xf>
    <xf numFmtId="170" fontId="28" fillId="0" borderId="0" xfId="4" applyNumberFormat="1" applyFont="1" applyFill="1" applyBorder="1" applyAlignment="1">
      <alignment horizontal="right" vertical="center"/>
    </xf>
    <xf numFmtId="170" fontId="26" fillId="0" borderId="0" xfId="4" applyNumberFormat="1" applyFont="1" applyFill="1" applyBorder="1" applyAlignment="1">
      <alignment horizontal="center" vertical="center"/>
    </xf>
    <xf numFmtId="171" fontId="22" fillId="2" borderId="35" xfId="194" applyNumberFormat="1" applyFont="1" applyFill="1" applyBorder="1" applyAlignment="1">
      <alignment horizontal="right"/>
    </xf>
    <xf numFmtId="171" fontId="22" fillId="2" borderId="20" xfId="194" applyNumberFormat="1" applyFont="1" applyFill="1" applyBorder="1" applyAlignment="1">
      <alignment horizontal="right"/>
    </xf>
    <xf numFmtId="171" fontId="15" fillId="2" borderId="0" xfId="194" applyNumberFormat="1" applyFont="1" applyFill="1" applyBorder="1" applyAlignment="1">
      <alignment horizontal="right"/>
    </xf>
    <xf numFmtId="171" fontId="22" fillId="2" borderId="28" xfId="194" applyNumberFormat="1" applyFont="1" applyFill="1" applyBorder="1" applyAlignment="1">
      <alignment horizontal="right"/>
    </xf>
    <xf numFmtId="171" fontId="22" fillId="2" borderId="0" xfId="194" applyNumberFormat="1" applyFont="1" applyFill="1" applyBorder="1" applyAlignment="1">
      <alignment horizontal="right"/>
    </xf>
    <xf numFmtId="171" fontId="22" fillId="0" borderId="0" xfId="194" applyNumberFormat="1" applyFont="1" applyFill="1" applyBorder="1"/>
    <xf numFmtId="171" fontId="22" fillId="0" borderId="8" xfId="194" applyNumberFormat="1" applyFont="1" applyFill="1" applyBorder="1" applyAlignment="1">
      <alignment horizontal="right"/>
    </xf>
    <xf numFmtId="171" fontId="15" fillId="0" borderId="5" xfId="194" applyNumberFormat="1" applyFont="1" applyFill="1" applyBorder="1" applyAlignment="1">
      <alignment horizontal="right"/>
    </xf>
    <xf numFmtId="3" fontId="20" fillId="0" borderId="0" xfId="194" applyNumberFormat="1" applyFont="1" applyFill="1" applyBorder="1" applyAlignment="1"/>
    <xf numFmtId="37" fontId="15" fillId="0" borderId="0" xfId="3" applyNumberFormat="1" applyFont="1" applyFill="1" applyBorder="1" applyAlignment="1">
      <alignment horizontal="left"/>
    </xf>
    <xf numFmtId="3" fontId="22" fillId="0" borderId="20" xfId="0" applyNumberFormat="1" applyFont="1" applyFill="1" applyBorder="1"/>
    <xf numFmtId="3" fontId="22" fillId="0" borderId="19" xfId="0" applyNumberFormat="1" applyFont="1" applyFill="1" applyBorder="1"/>
    <xf numFmtId="1" fontId="22" fillId="5" borderId="2" xfId="3" applyNumberFormat="1" applyFont="1" applyFill="1" applyBorder="1" applyAlignment="1">
      <alignment horizontal="right"/>
    </xf>
    <xf numFmtId="1" fontId="23" fillId="5" borderId="5" xfId="194" applyNumberFormat="1" applyFont="1" applyFill="1" applyBorder="1" applyAlignment="1">
      <alignment horizontal="right"/>
    </xf>
    <xf numFmtId="1" fontId="15" fillId="2" borderId="0" xfId="3" applyNumberFormat="1" applyFont="1" applyFill="1" applyBorder="1"/>
    <xf numFmtId="1" fontId="23" fillId="2" borderId="0" xfId="3" applyNumberFormat="1" applyFont="1" applyFill="1" applyBorder="1"/>
    <xf numFmtId="1" fontId="22" fillId="2" borderId="0" xfId="3" applyNumberFormat="1" applyFont="1" applyFill="1" applyBorder="1"/>
    <xf numFmtId="1" fontId="15" fillId="2" borderId="0" xfId="194" applyNumberFormat="1" applyFont="1" applyFill="1"/>
    <xf numFmtId="170" fontId="26" fillId="0" borderId="0" xfId="4" applyNumberFormat="1" applyFont="1" applyFill="1" applyBorder="1" applyAlignment="1">
      <alignment horizontal="right" vertical="center"/>
    </xf>
    <xf numFmtId="170" fontId="26" fillId="0" borderId="11" xfId="4" applyNumberFormat="1" applyFont="1" applyFill="1" applyBorder="1" applyAlignment="1">
      <alignment horizontal="right" vertical="center"/>
    </xf>
    <xf numFmtId="37" fontId="15" fillId="2" borderId="0" xfId="194" applyNumberFormat="1" applyFont="1" applyFill="1" applyBorder="1" applyAlignment="1">
      <alignment horizontal="right"/>
    </xf>
    <xf numFmtId="37" fontId="15" fillId="2" borderId="5" xfId="194" applyNumberFormat="1" applyFont="1" applyFill="1" applyBorder="1" applyAlignment="1">
      <alignment horizontal="right"/>
    </xf>
    <xf numFmtId="37" fontId="22" fillId="2" borderId="8" xfId="194" applyNumberFormat="1" applyFont="1" applyFill="1" applyBorder="1" applyAlignment="1">
      <alignment horizontal="right"/>
    </xf>
    <xf numFmtId="37" fontId="15" fillId="0" borderId="0" xfId="194" applyNumberFormat="1" applyFont="1" applyFill="1" applyBorder="1" applyAlignment="1">
      <alignment horizontal="right"/>
    </xf>
    <xf numFmtId="37" fontId="15" fillId="0" borderId="5" xfId="194" applyNumberFormat="1" applyFont="1" applyFill="1" applyBorder="1" applyAlignment="1">
      <alignment horizontal="right"/>
    </xf>
    <xf numFmtId="174" fontId="22" fillId="0" borderId="0" xfId="3" applyNumberFormat="1" applyFont="1" applyFill="1"/>
    <xf numFmtId="175" fontId="16" fillId="6" borderId="0" xfId="7" applyNumberFormat="1" applyFont="1" applyFill="1" applyBorder="1" applyProtection="1">
      <protection locked="0"/>
    </xf>
    <xf numFmtId="41" fontId="15" fillId="0" borderId="0" xfId="0" applyNumberFormat="1" applyFont="1" applyFill="1" applyBorder="1" applyAlignment="1">
      <alignment horizontal="right"/>
    </xf>
    <xf numFmtId="41" fontId="15" fillId="0" borderId="13" xfId="0" applyNumberFormat="1" applyFont="1" applyFill="1" applyBorder="1" applyAlignment="1">
      <alignment horizontal="right"/>
    </xf>
    <xf numFmtId="41" fontId="22" fillId="0" borderId="0" xfId="0" applyNumberFormat="1" applyFont="1" applyFill="1" applyBorder="1" applyAlignment="1">
      <alignment horizontal="right"/>
    </xf>
    <xf numFmtId="171" fontId="22" fillId="0" borderId="8" xfId="0" applyNumberFormat="1" applyFont="1" applyFill="1" applyBorder="1" applyAlignment="1">
      <alignment horizontal="right"/>
    </xf>
    <xf numFmtId="171" fontId="15" fillId="0" borderId="5" xfId="0" applyNumberFormat="1" applyFont="1" applyFill="1" applyBorder="1" applyAlignment="1">
      <alignment horizontal="right"/>
    </xf>
    <xf numFmtId="171" fontId="22" fillId="0" borderId="32" xfId="1" applyNumberFormat="1" applyFont="1" applyFill="1" applyBorder="1" applyAlignment="1">
      <alignment horizontal="right"/>
    </xf>
    <xf numFmtId="171" fontId="15" fillId="0" borderId="38" xfId="0" applyNumberFormat="1" applyFont="1" applyFill="1" applyBorder="1" applyAlignment="1">
      <alignment horizontal="right"/>
    </xf>
    <xf numFmtId="171" fontId="22" fillId="0" borderId="28" xfId="194" applyNumberFormat="1" applyFont="1" applyFill="1" applyBorder="1" applyAlignment="1">
      <alignment horizontal="right"/>
    </xf>
    <xf numFmtId="167" fontId="22" fillId="0" borderId="0" xfId="194" applyNumberFormat="1" applyFont="1" applyFill="1" applyBorder="1" applyAlignment="1">
      <alignment horizontal="right"/>
    </xf>
    <xf numFmtId="176" fontId="22" fillId="0" borderId="8" xfId="0" applyNumberFormat="1" applyFont="1" applyFill="1" applyBorder="1" applyAlignment="1">
      <alignment horizontal="right"/>
    </xf>
    <xf numFmtId="176" fontId="15" fillId="0" borderId="5" xfId="0" applyNumberFormat="1" applyFont="1" applyFill="1" applyBorder="1" applyAlignment="1">
      <alignment horizontal="right"/>
    </xf>
    <xf numFmtId="49" fontId="15" fillId="5" borderId="40" xfId="0" applyNumberFormat="1" applyFont="1" applyFill="1" applyBorder="1" applyAlignment="1">
      <alignment horizontal="right"/>
    </xf>
    <xf numFmtId="49" fontId="15" fillId="5" borderId="28" xfId="0" applyNumberFormat="1" applyFont="1" applyFill="1" applyBorder="1" applyAlignment="1">
      <alignment horizontal="right"/>
    </xf>
    <xf numFmtId="37" fontId="23" fillId="5" borderId="28" xfId="3" applyNumberFormat="1" applyFont="1" applyFill="1" applyBorder="1" applyAlignment="1">
      <alignment horizontal="right"/>
    </xf>
    <xf numFmtId="37" fontId="30" fillId="5" borderId="27" xfId="3" quotePrefix="1" applyNumberFormat="1" applyFont="1" applyFill="1" applyBorder="1" applyAlignment="1">
      <alignment horizontal="left"/>
    </xf>
    <xf numFmtId="0" fontId="14" fillId="0" borderId="0" xfId="194" applyFont="1" applyAlignment="1">
      <alignment vertical="top"/>
    </xf>
    <xf numFmtId="0" fontId="14" fillId="0" borderId="0" xfId="194" applyFont="1" applyFill="1" applyAlignment="1">
      <alignment vertical="top"/>
    </xf>
    <xf numFmtId="165" fontId="15" fillId="0" borderId="8" xfId="0" applyNumberFormat="1" applyFont="1" applyFill="1" applyBorder="1" applyAlignment="1" applyProtection="1">
      <alignment horizontal="center"/>
    </xf>
    <xf numFmtId="164" fontId="22" fillId="0" borderId="0" xfId="0" applyNumberFormat="1" applyFont="1" applyFill="1" applyBorder="1" applyAlignment="1">
      <alignment horizontal="right"/>
    </xf>
    <xf numFmtId="0" fontId="22" fillId="0" borderId="18" xfId="0" applyFont="1" applyFill="1" applyBorder="1" applyAlignment="1" applyProtection="1"/>
    <xf numFmtId="0" fontId="27" fillId="0" borderId="19" xfId="0" applyFont="1" applyFill="1" applyBorder="1" applyAlignment="1" applyProtection="1">
      <alignment horizontal="right"/>
    </xf>
    <xf numFmtId="0" fontId="22" fillId="0" borderId="18" xfId="0" applyFont="1" applyFill="1" applyBorder="1" applyAlignment="1" applyProtection="1">
      <alignment vertical="top"/>
    </xf>
    <xf numFmtId="0" fontId="27" fillId="0" borderId="19" xfId="0" applyFont="1" applyFill="1" applyBorder="1" applyAlignment="1" applyProtection="1">
      <alignment horizontal="right" vertical="top"/>
    </xf>
    <xf numFmtId="0" fontId="20" fillId="0" borderId="19" xfId="0" applyFont="1" applyFill="1" applyBorder="1" applyAlignment="1" applyProtection="1">
      <alignment horizontal="right" vertical="top"/>
    </xf>
    <xf numFmtId="3" fontId="27" fillId="2" borderId="19" xfId="194" applyNumberFormat="1" applyFont="1" applyFill="1" applyBorder="1" applyAlignment="1">
      <alignment horizontal="right"/>
    </xf>
    <xf numFmtId="3" fontId="27" fillId="2" borderId="5" xfId="194" applyNumberFormat="1" applyFont="1" applyFill="1" applyBorder="1" applyAlignment="1">
      <alignment horizontal="right"/>
    </xf>
    <xf numFmtId="37" fontId="22" fillId="0" borderId="20" xfId="3" applyNumberFormat="1" applyFont="1" applyFill="1" applyBorder="1"/>
    <xf numFmtId="3" fontId="15" fillId="2" borderId="0" xfId="2" quotePrefix="1" applyNumberFormat="1" applyFont="1" applyFill="1" applyBorder="1" applyAlignment="1">
      <alignment horizontal="left"/>
    </xf>
    <xf numFmtId="3" fontId="15" fillId="2" borderId="0" xfId="2" applyNumberFormat="1" applyFont="1" applyFill="1" applyBorder="1" applyAlignment="1">
      <alignment horizontal="left"/>
    </xf>
    <xf numFmtId="1" fontId="15" fillId="0" borderId="11" xfId="0" quotePrefix="1" applyNumberFormat="1" applyFont="1" applyFill="1" applyBorder="1" applyAlignment="1">
      <alignment horizontal="right"/>
    </xf>
    <xf numFmtId="3" fontId="23" fillId="5" borderId="2" xfId="0" applyNumberFormat="1" applyFont="1" applyFill="1" applyBorder="1"/>
    <xf numFmtId="0" fontId="15" fillId="0" borderId="0" xfId="3" applyFont="1" applyFill="1" applyBorder="1" applyAlignment="1">
      <alignment horizontal="right"/>
    </xf>
    <xf numFmtId="176" fontId="26" fillId="0" borderId="0" xfId="4" applyNumberFormat="1" applyFont="1" applyFill="1" applyBorder="1" applyAlignment="1">
      <alignment horizontal="right" vertical="center"/>
    </xf>
    <xf numFmtId="171" fontId="15" fillId="0" borderId="0" xfId="3" applyNumberFormat="1" applyFont="1" applyFill="1" applyBorder="1" applyAlignment="1">
      <alignment horizontal="right"/>
    </xf>
    <xf numFmtId="171" fontId="26" fillId="0" borderId="0" xfId="4" applyNumberFormat="1" applyFont="1" applyFill="1" applyBorder="1" applyAlignment="1">
      <alignment horizontal="center" vertical="center"/>
    </xf>
    <xf numFmtId="3" fontId="15" fillId="2" borderId="2" xfId="194" applyNumberFormat="1" applyFont="1" applyFill="1" applyBorder="1" applyAlignment="1">
      <alignment horizontal="right"/>
    </xf>
    <xf numFmtId="0" fontId="15" fillId="0" borderId="2" xfId="3" applyFont="1" applyFill="1" applyBorder="1" applyAlignment="1">
      <alignment horizontal="right"/>
    </xf>
    <xf numFmtId="1" fontId="15" fillId="0" borderId="11" xfId="3" applyNumberFormat="1" applyFont="1" applyFill="1" applyBorder="1" applyAlignment="1">
      <alignment horizontal="right"/>
    </xf>
    <xf numFmtId="170" fontId="28" fillId="0" borderId="2" xfId="4" applyNumberFormat="1" applyFont="1" applyFill="1" applyBorder="1" applyAlignment="1">
      <alignment horizontal="right"/>
    </xf>
    <xf numFmtId="170" fontId="26" fillId="0" borderId="2" xfId="4" applyNumberFormat="1" applyFont="1" applyFill="1" applyBorder="1" applyAlignment="1">
      <alignment horizontal="right"/>
    </xf>
    <xf numFmtId="170" fontId="26" fillId="0" borderId="28" xfId="4" applyNumberFormat="1" applyFont="1" applyFill="1" applyBorder="1" applyAlignment="1">
      <alignment horizontal="right"/>
    </xf>
    <xf numFmtId="171" fontId="15" fillId="0" borderId="5" xfId="0" applyNumberFormat="1" applyFont="1" applyFill="1" applyBorder="1"/>
    <xf numFmtId="3" fontId="27" fillId="0" borderId="5" xfId="0" applyNumberFormat="1" applyFont="1" applyFill="1" applyBorder="1" applyAlignment="1">
      <alignment horizontal="right"/>
    </xf>
    <xf numFmtId="0" fontId="13" fillId="5" borderId="40" xfId="0" applyFont="1" applyFill="1" applyBorder="1"/>
    <xf numFmtId="0" fontId="16" fillId="5" borderId="40" xfId="0" applyFont="1" applyFill="1" applyBorder="1"/>
    <xf numFmtId="0" fontId="16" fillId="5" borderId="31" xfId="0" applyFont="1" applyFill="1" applyBorder="1"/>
    <xf numFmtId="3" fontId="15" fillId="5" borderId="28" xfId="0" applyNumberFormat="1" applyFont="1" applyFill="1" applyBorder="1"/>
    <xf numFmtId="3" fontId="23" fillId="5" borderId="28" xfId="0" applyNumberFormat="1" applyFont="1" applyFill="1" applyBorder="1" applyAlignment="1">
      <alignment horizontal="center" wrapText="1"/>
    </xf>
    <xf numFmtId="3" fontId="23" fillId="5" borderId="38" xfId="0" applyNumberFormat="1" applyFont="1" applyFill="1" applyBorder="1" applyAlignment="1">
      <alignment horizontal="center" wrapText="1"/>
    </xf>
    <xf numFmtId="3" fontId="27" fillId="0" borderId="19" xfId="194" applyNumberFormat="1" applyFont="1" applyFill="1" applyBorder="1" applyAlignment="1">
      <alignment horizontal="right"/>
    </xf>
    <xf numFmtId="3" fontId="27" fillId="2" borderId="77" xfId="194" applyNumberFormat="1" applyFont="1" applyFill="1" applyBorder="1" applyAlignment="1">
      <alignment horizontal="right"/>
    </xf>
    <xf numFmtId="171" fontId="22" fillId="2" borderId="77" xfId="194" applyNumberFormat="1" applyFont="1" applyFill="1" applyBorder="1" applyAlignment="1">
      <alignment horizontal="right"/>
    </xf>
    <xf numFmtId="0" fontId="22" fillId="5" borderId="1" xfId="0" applyFont="1" applyFill="1" applyBorder="1" applyAlignment="1" applyProtection="1">
      <alignment horizontal="right" vertical="top" wrapText="1"/>
    </xf>
    <xf numFmtId="0" fontId="22" fillId="5" borderId="7" xfId="0" applyFont="1" applyFill="1" applyBorder="1" applyAlignment="1" applyProtection="1">
      <alignment horizontal="center" vertical="top" wrapText="1"/>
    </xf>
    <xf numFmtId="165" fontId="15" fillId="0" borderId="10" xfId="0" applyNumberFormat="1" applyFont="1" applyFill="1" applyBorder="1" applyAlignment="1" applyProtection="1">
      <alignment horizontal="center"/>
    </xf>
    <xf numFmtId="171" fontId="15" fillId="0" borderId="7" xfId="1" applyNumberFormat="1" applyFont="1" applyFill="1" applyBorder="1"/>
    <xf numFmtId="0" fontId="22" fillId="5" borderId="1" xfId="0" applyFont="1" applyFill="1" applyBorder="1" applyAlignment="1" applyProtection="1">
      <alignment horizontal="center" vertical="top" wrapText="1"/>
    </xf>
    <xf numFmtId="165" fontId="15" fillId="0" borderId="1" xfId="0" applyNumberFormat="1" applyFont="1" applyFill="1" applyBorder="1" applyAlignment="1" applyProtection="1">
      <alignment horizontal="center"/>
    </xf>
    <xf numFmtId="0" fontId="15" fillId="5" borderId="5" xfId="0" applyFont="1" applyFill="1" applyBorder="1" applyAlignment="1">
      <alignment horizontal="center" vertical="center" wrapText="1"/>
    </xf>
    <xf numFmtId="0" fontId="15" fillId="5" borderId="5" xfId="0" applyFont="1" applyFill="1" applyBorder="1" applyAlignment="1">
      <alignment horizontal="right" vertical="center" wrapText="1"/>
    </xf>
    <xf numFmtId="0" fontId="15" fillId="5" borderId="4" xfId="0" applyFont="1" applyFill="1" applyBorder="1" applyAlignment="1">
      <alignment horizontal="center" vertical="center" wrapText="1"/>
    </xf>
    <xf numFmtId="3" fontId="18" fillId="5" borderId="4" xfId="0" applyNumberFormat="1" applyFont="1" applyFill="1" applyBorder="1"/>
    <xf numFmtId="3" fontId="18" fillId="5" borderId="27" xfId="0" applyNumberFormat="1" applyFont="1" applyFill="1" applyBorder="1"/>
    <xf numFmtId="49" fontId="15" fillId="5" borderId="5" xfId="0" quotePrefix="1" applyNumberFormat="1" applyFont="1" applyFill="1" applyBorder="1" applyAlignment="1">
      <alignment horizontal="right" wrapText="1"/>
    </xf>
    <xf numFmtId="49" fontId="15" fillId="0" borderId="5" xfId="0" quotePrefix="1" applyNumberFormat="1" applyFont="1" applyFill="1" applyBorder="1" applyAlignment="1">
      <alignment horizontal="right" wrapText="1"/>
    </xf>
    <xf numFmtId="0" fontId="15" fillId="0" borderId="0" xfId="8" applyFont="1" applyAlignment="1">
      <alignment vertical="top" wrapText="1"/>
    </xf>
    <xf numFmtId="0" fontId="22" fillId="5" borderId="5" xfId="0" applyFont="1" applyFill="1" applyBorder="1" applyAlignment="1">
      <alignment horizontal="center"/>
    </xf>
    <xf numFmtId="165" fontId="15" fillId="5" borderId="8" xfId="0" applyNumberFormat="1" applyFont="1" applyFill="1" applyBorder="1" applyAlignment="1" applyProtection="1">
      <alignment horizontal="center"/>
    </xf>
    <xf numFmtId="0" fontId="22" fillId="5" borderId="0" xfId="0" applyFont="1" applyFill="1" applyBorder="1" applyAlignment="1" applyProtection="1">
      <alignment horizontal="center" vertical="top" wrapText="1"/>
    </xf>
    <xf numFmtId="0" fontId="22" fillId="5" borderId="11" xfId="0" applyFont="1" applyFill="1" applyBorder="1" applyAlignment="1" applyProtection="1">
      <alignment horizontal="center" vertical="top" wrapText="1"/>
    </xf>
    <xf numFmtId="0" fontId="22" fillId="5" borderId="2" xfId="0" applyFont="1" applyFill="1" applyBorder="1" applyAlignment="1" applyProtection="1">
      <alignment horizontal="center" vertical="top" wrapText="1"/>
    </xf>
    <xf numFmtId="0" fontId="22" fillId="5" borderId="3"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xf>
    <xf numFmtId="0" fontId="15" fillId="0" borderId="0" xfId="194" applyFont="1" applyAlignment="1">
      <alignment vertical="top" wrapText="1"/>
    </xf>
    <xf numFmtId="0" fontId="15" fillId="0" borderId="0" xfId="194" applyFont="1" applyAlignment="1">
      <alignment horizontal="left" vertical="top" wrapText="1"/>
    </xf>
    <xf numFmtId="0" fontId="15" fillId="0" borderId="0" xfId="8" applyFont="1" applyAlignment="1">
      <alignment horizontal="left" vertical="top" wrapText="1"/>
    </xf>
    <xf numFmtId="0" fontId="15" fillId="0" borderId="0" xfId="8" applyFont="1" applyAlignment="1">
      <alignment vertical="top" wrapText="1"/>
    </xf>
    <xf numFmtId="0" fontId="22" fillId="5" borderId="5" xfId="0" applyFont="1" applyFill="1" applyBorder="1" applyAlignment="1">
      <alignment horizontal="center"/>
    </xf>
    <xf numFmtId="0" fontId="22" fillId="5" borderId="6" xfId="0" applyFont="1" applyFill="1" applyBorder="1" applyAlignment="1">
      <alignment horizontal="center"/>
    </xf>
    <xf numFmtId="165" fontId="15" fillId="5" borderId="8" xfId="0" applyNumberFormat="1" applyFont="1" applyFill="1" applyBorder="1" applyAlignment="1" applyProtection="1">
      <alignment horizontal="center"/>
    </xf>
    <xf numFmtId="0" fontId="22" fillId="5" borderId="0" xfId="0" applyFont="1" applyFill="1" applyBorder="1" applyAlignment="1" applyProtection="1">
      <alignment horizontal="center" vertical="top" wrapText="1"/>
    </xf>
    <xf numFmtId="0" fontId="22" fillId="5" borderId="11" xfId="0" applyFont="1" applyFill="1" applyBorder="1" applyAlignment="1" applyProtection="1">
      <alignment horizontal="center" vertical="top" wrapText="1"/>
    </xf>
    <xf numFmtId="0" fontId="22" fillId="5" borderId="2" xfId="0" applyFont="1" applyFill="1" applyBorder="1" applyAlignment="1" applyProtection="1">
      <alignment horizontal="center" vertical="top" wrapText="1"/>
    </xf>
    <xf numFmtId="0" fontId="22" fillId="5" borderId="3"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xf>
    <xf numFmtId="0" fontId="22" fillId="5" borderId="11" xfId="0" applyFont="1" applyFill="1" applyBorder="1" applyAlignment="1" applyProtection="1">
      <alignment horizontal="center" vertical="top"/>
    </xf>
    <xf numFmtId="0" fontId="15" fillId="0" borderId="0" xfId="194" applyFont="1" applyFill="1" applyAlignment="1">
      <alignment vertical="top" wrapText="1"/>
    </xf>
    <xf numFmtId="0" fontId="16" fillId="0" borderId="0" xfId="194" applyFont="1" applyFill="1" applyAlignment="1">
      <alignment vertical="top" wrapText="1"/>
    </xf>
    <xf numFmtId="37" fontId="15" fillId="0" borderId="0" xfId="3" applyNumberFormat="1" applyFont="1" applyFill="1" applyBorder="1" applyAlignment="1">
      <alignment horizontal="left" vertical="top" wrapText="1"/>
    </xf>
    <xf numFmtId="37" fontId="16" fillId="0" borderId="0" xfId="3" applyNumberFormat="1" applyFont="1" applyFill="1" applyBorder="1" applyAlignment="1">
      <alignment horizontal="left" vertical="top" wrapText="1"/>
    </xf>
    <xf numFmtId="0" fontId="15" fillId="0" borderId="0" xfId="194" applyFont="1" applyFill="1" applyAlignment="1">
      <alignment horizontal="left" wrapText="1"/>
    </xf>
    <xf numFmtId="0" fontId="15" fillId="0" borderId="0" xfId="194" applyFont="1" applyFill="1" applyBorder="1" applyAlignment="1">
      <alignment horizontal="left" vertical="top" wrapText="1"/>
    </xf>
    <xf numFmtId="37" fontId="15" fillId="0" borderId="0" xfId="194" quotePrefix="1" applyNumberFormat="1" applyFont="1" applyFill="1" applyBorder="1" applyAlignment="1">
      <alignment vertical="top" wrapText="1"/>
    </xf>
    <xf numFmtId="37" fontId="15" fillId="0" borderId="0" xfId="194" quotePrefix="1" applyNumberFormat="1" applyFont="1" applyFill="1" applyBorder="1" applyAlignment="1">
      <alignment horizontal="left" vertical="top" wrapText="1"/>
    </xf>
    <xf numFmtId="171" fontId="15" fillId="0" borderId="11" xfId="194" applyNumberFormat="1" applyFont="1" applyFill="1" applyBorder="1" applyAlignment="1">
      <alignment horizontal="right"/>
    </xf>
    <xf numFmtId="171" fontId="22" fillId="0" borderId="22" xfId="194" applyNumberFormat="1" applyFont="1" applyFill="1" applyBorder="1" applyAlignment="1">
      <alignment horizontal="right"/>
    </xf>
    <xf numFmtId="171" fontId="15" fillId="0" borderId="14" xfId="194" applyNumberFormat="1" applyFont="1" applyFill="1" applyBorder="1" applyAlignment="1">
      <alignment horizontal="right"/>
    </xf>
    <xf numFmtId="171" fontId="22" fillId="0" borderId="6" xfId="194" applyNumberFormat="1" applyFont="1" applyFill="1" applyBorder="1" applyAlignment="1">
      <alignment horizontal="right"/>
    </xf>
    <xf numFmtId="171" fontId="15" fillId="0" borderId="0" xfId="0" applyNumberFormat="1" applyFont="1" applyFill="1" applyBorder="1" applyAlignment="1"/>
    <xf numFmtId="171" fontId="15" fillId="0" borderId="0" xfId="1" applyNumberFormat="1" applyFont="1" applyFill="1" applyBorder="1" applyAlignment="1" applyProtection="1">
      <alignment horizontal="right" vertical="center"/>
    </xf>
    <xf numFmtId="171" fontId="22" fillId="5" borderId="19" xfId="1" applyNumberFormat="1" applyFont="1" applyFill="1" applyBorder="1" applyAlignment="1" applyProtection="1">
      <alignment horizontal="right" vertical="center"/>
    </xf>
    <xf numFmtId="171" fontId="22" fillId="0" borderId="19" xfId="0" applyNumberFormat="1" applyFont="1" applyFill="1" applyBorder="1" applyAlignment="1"/>
    <xf numFmtId="171" fontId="22" fillId="0" borderId="19" xfId="1" applyNumberFormat="1" applyFont="1" applyFill="1" applyBorder="1" applyAlignment="1" applyProtection="1">
      <alignment horizontal="right" vertical="center"/>
    </xf>
    <xf numFmtId="171" fontId="22" fillId="0" borderId="19" xfId="0" applyNumberFormat="1" applyFont="1" applyFill="1" applyBorder="1"/>
    <xf numFmtId="171" fontId="15" fillId="5" borderId="0" xfId="1" applyNumberFormat="1" applyFont="1" applyFill="1" applyBorder="1"/>
    <xf numFmtId="179" fontId="15" fillId="5" borderId="0" xfId="4" applyNumberFormat="1" applyFont="1" applyFill="1" applyBorder="1" applyAlignment="1"/>
    <xf numFmtId="179" fontId="15" fillId="5" borderId="11" xfId="4" applyNumberFormat="1" applyFont="1" applyFill="1" applyBorder="1" applyAlignment="1"/>
    <xf numFmtId="171" fontId="15" fillId="0" borderId="0" xfId="1" applyNumberFormat="1" applyFont="1" applyFill="1" applyBorder="1"/>
    <xf numFmtId="179" fontId="15" fillId="0" borderId="0" xfId="4" applyNumberFormat="1" applyFont="1" applyFill="1" applyBorder="1"/>
    <xf numFmtId="179" fontId="15" fillId="0" borderId="11" xfId="4" applyNumberFormat="1" applyFont="1" applyFill="1" applyBorder="1"/>
    <xf numFmtId="179" fontId="15" fillId="5" borderId="5" xfId="4" applyNumberFormat="1" applyFont="1" applyFill="1" applyBorder="1" applyAlignment="1"/>
    <xf numFmtId="179" fontId="15" fillId="5" borderId="6" xfId="4" applyNumberFormat="1" applyFont="1" applyFill="1" applyBorder="1" applyAlignment="1"/>
    <xf numFmtId="171" fontId="22" fillId="0" borderId="18" xfId="0" applyNumberFormat="1" applyFont="1" applyFill="1" applyBorder="1" applyAlignment="1">
      <alignment horizontal="right"/>
    </xf>
    <xf numFmtId="179" fontId="15" fillId="0" borderId="5" xfId="4" applyNumberFormat="1" applyFont="1" applyFill="1" applyBorder="1"/>
    <xf numFmtId="179" fontId="15" fillId="0" borderId="6" xfId="4" applyNumberFormat="1" applyFont="1" applyFill="1" applyBorder="1"/>
    <xf numFmtId="171" fontId="15" fillId="0" borderId="7" xfId="0" applyNumberFormat="1" applyFont="1" applyFill="1" applyBorder="1" applyAlignment="1">
      <alignment horizontal="right"/>
    </xf>
    <xf numFmtId="171" fontId="22" fillId="5" borderId="19" xfId="1" applyNumberFormat="1" applyFont="1" applyFill="1" applyBorder="1"/>
    <xf numFmtId="1" fontId="15" fillId="2" borderId="2" xfId="3" quotePrefix="1" applyNumberFormat="1" applyFont="1" applyFill="1" applyBorder="1" applyAlignment="1">
      <alignment horizontal="right"/>
    </xf>
    <xf numFmtId="3" fontId="22" fillId="2" borderId="7" xfId="194" applyNumberFormat="1" applyFont="1" applyFill="1" applyBorder="1"/>
    <xf numFmtId="3" fontId="15" fillId="2" borderId="7" xfId="2" applyNumberFormat="1" applyFont="1" applyFill="1" applyBorder="1" applyAlignment="1">
      <alignment horizontal="left"/>
    </xf>
    <xf numFmtId="171" fontId="15" fillId="5" borderId="0" xfId="194" applyNumberFormat="1" applyFont="1" applyFill="1" applyBorder="1" applyAlignment="1">
      <alignment horizontal="right"/>
    </xf>
    <xf numFmtId="3" fontId="15" fillId="2" borderId="7" xfId="194" applyNumberFormat="1" applyFont="1" applyFill="1" applyBorder="1"/>
    <xf numFmtId="3" fontId="22" fillId="2" borderId="34" xfId="194" applyNumberFormat="1" applyFont="1" applyFill="1" applyBorder="1"/>
    <xf numFmtId="171" fontId="22" fillId="5" borderId="35" xfId="194" applyNumberFormat="1" applyFont="1" applyFill="1" applyBorder="1" applyAlignment="1">
      <alignment horizontal="right"/>
    </xf>
    <xf numFmtId="3" fontId="15" fillId="2" borderId="7" xfId="2" applyNumberFormat="1" applyFont="1" applyFill="1" applyBorder="1"/>
    <xf numFmtId="3" fontId="22" fillId="2" borderId="21" xfId="2" applyNumberFormat="1" applyFont="1" applyFill="1" applyBorder="1" applyAlignment="1">
      <alignment horizontal="left"/>
    </xf>
    <xf numFmtId="171" fontId="22" fillId="5" borderId="20" xfId="194" applyNumberFormat="1" applyFont="1" applyFill="1" applyBorder="1" applyAlignment="1">
      <alignment horizontal="right"/>
    </xf>
    <xf numFmtId="3" fontId="22" fillId="2" borderId="78" xfId="194" applyNumberFormat="1" applyFont="1" applyFill="1" applyBorder="1"/>
    <xf numFmtId="171" fontId="22" fillId="5" borderId="77" xfId="194" applyNumberFormat="1" applyFont="1" applyFill="1" applyBorder="1" applyAlignment="1">
      <alignment horizontal="right"/>
    </xf>
    <xf numFmtId="171" fontId="22" fillId="5" borderId="0" xfId="194" applyNumberFormat="1" applyFont="1" applyFill="1" applyBorder="1" applyAlignment="1">
      <alignment horizontal="right"/>
    </xf>
    <xf numFmtId="171" fontId="15" fillId="5" borderId="0" xfId="194" applyNumberFormat="1" applyFont="1" applyFill="1" applyBorder="1"/>
    <xf numFmtId="3" fontId="22" fillId="2" borderId="1" xfId="194" applyNumberFormat="1" applyFont="1" applyFill="1" applyBorder="1"/>
    <xf numFmtId="171" fontId="22" fillId="5" borderId="2" xfId="194" applyNumberFormat="1" applyFont="1" applyFill="1" applyBorder="1" applyAlignment="1">
      <alignment horizontal="right"/>
    </xf>
    <xf numFmtId="171" fontId="22" fillId="2" borderId="2" xfId="194" applyNumberFormat="1" applyFont="1" applyFill="1" applyBorder="1" applyAlignment="1">
      <alignment horizontal="right"/>
    </xf>
    <xf numFmtId="167" fontId="22" fillId="5" borderId="0" xfId="194" applyNumberFormat="1" applyFont="1" applyFill="1" applyBorder="1"/>
    <xf numFmtId="167" fontId="22" fillId="2" borderId="0" xfId="194" applyNumberFormat="1" applyFont="1" applyFill="1" applyBorder="1" applyAlignment="1">
      <alignment horizontal="right"/>
    </xf>
    <xf numFmtId="171" fontId="15" fillId="5" borderId="13" xfId="194" applyNumberFormat="1" applyFont="1" applyFill="1" applyBorder="1" applyAlignment="1">
      <alignment horizontal="right"/>
    </xf>
    <xf numFmtId="171" fontId="15" fillId="2" borderId="13" xfId="194" applyNumberFormat="1" applyFont="1" applyFill="1" applyBorder="1" applyAlignment="1">
      <alignment horizontal="right"/>
    </xf>
    <xf numFmtId="3" fontId="22" fillId="2" borderId="18" xfId="194" applyNumberFormat="1" applyFont="1" applyFill="1" applyBorder="1"/>
    <xf numFmtId="171" fontId="22" fillId="5" borderId="19" xfId="194" applyNumberFormat="1" applyFont="1" applyFill="1" applyBorder="1" applyAlignment="1">
      <alignment horizontal="right"/>
    </xf>
    <xf numFmtId="171" fontId="22" fillId="2" borderId="19" xfId="194" applyNumberFormat="1" applyFont="1" applyFill="1" applyBorder="1" applyAlignment="1">
      <alignment horizontal="right"/>
    </xf>
    <xf numFmtId="3" fontId="22" fillId="2" borderId="33" xfId="194" applyNumberFormat="1" applyFont="1" applyFill="1" applyBorder="1"/>
    <xf numFmtId="171" fontId="22" fillId="5" borderId="28" xfId="194" applyNumberFormat="1" applyFont="1" applyFill="1" applyBorder="1" applyAlignment="1">
      <alignment horizontal="right"/>
    </xf>
    <xf numFmtId="3" fontId="22" fillId="2" borderId="4" xfId="194" applyNumberFormat="1" applyFont="1" applyFill="1" applyBorder="1"/>
    <xf numFmtId="169" fontId="22" fillId="5" borderId="5" xfId="4" applyNumberFormat="1" applyFont="1" applyFill="1" applyBorder="1" applyAlignment="1">
      <alignment horizontal="right"/>
    </xf>
    <xf numFmtId="169" fontId="22" fillId="2" borderId="5" xfId="4" applyNumberFormat="1" applyFont="1" applyFill="1" applyBorder="1" applyAlignment="1">
      <alignment horizontal="right"/>
    </xf>
    <xf numFmtId="3" fontId="15" fillId="2" borderId="1" xfId="194" applyNumberFormat="1" applyFont="1" applyFill="1" applyBorder="1"/>
    <xf numFmtId="171" fontId="15" fillId="5" borderId="2" xfId="194" applyNumberFormat="1" applyFont="1" applyFill="1" applyBorder="1"/>
    <xf numFmtId="171" fontId="15" fillId="2" borderId="2" xfId="194" applyNumberFormat="1" applyFont="1" applyFill="1" applyBorder="1"/>
    <xf numFmtId="171" fontId="15" fillId="5" borderId="0" xfId="194" quotePrefix="1" applyNumberFormat="1" applyFont="1" applyFill="1" applyBorder="1" applyAlignment="1">
      <alignment horizontal="right"/>
    </xf>
    <xf numFmtId="171" fontId="15" fillId="2" borderId="0" xfId="194" quotePrefix="1" applyNumberFormat="1" applyFont="1" applyFill="1" applyBorder="1" applyAlignment="1">
      <alignment horizontal="right"/>
    </xf>
    <xf numFmtId="171" fontId="22" fillId="5" borderId="0" xfId="194" applyNumberFormat="1" applyFont="1" applyFill="1" applyBorder="1"/>
    <xf numFmtId="171" fontId="22" fillId="2" borderId="0" xfId="194" applyNumberFormat="1" applyFont="1" applyFill="1" applyBorder="1"/>
    <xf numFmtId="171" fontId="15" fillId="2" borderId="0" xfId="194" applyNumberFormat="1" applyFont="1" applyFill="1" applyBorder="1"/>
    <xf numFmtId="3" fontId="22" fillId="2" borderId="18" xfId="2" quotePrefix="1" applyNumberFormat="1" applyFont="1" applyFill="1" applyBorder="1" applyAlignment="1">
      <alignment horizontal="left"/>
    </xf>
    <xf numFmtId="1" fontId="22" fillId="2" borderId="0" xfId="194" applyNumberFormat="1" applyFont="1" applyFill="1" applyBorder="1" applyAlignment="1">
      <alignment horizontal="right"/>
    </xf>
    <xf numFmtId="1" fontId="22" fillId="2" borderId="0" xfId="3" applyNumberFormat="1" applyFont="1" applyFill="1" applyBorder="1" applyAlignment="1">
      <alignment horizontal="right"/>
    </xf>
    <xf numFmtId="1" fontId="15" fillId="5" borderId="5" xfId="3" applyNumberFormat="1" applyFont="1" applyFill="1" applyBorder="1"/>
    <xf numFmtId="0" fontId="15" fillId="2" borderId="1" xfId="3" applyFont="1" applyFill="1" applyBorder="1"/>
    <xf numFmtId="0" fontId="15" fillId="2" borderId="33" xfId="3" applyFont="1" applyFill="1" applyBorder="1"/>
    <xf numFmtId="1" fontId="15" fillId="5" borderId="28" xfId="194" quotePrefix="1" applyNumberFormat="1" applyFont="1" applyFill="1" applyBorder="1" applyAlignment="1">
      <alignment horizontal="right" wrapText="1"/>
    </xf>
    <xf numFmtId="1" fontId="15" fillId="2" borderId="5" xfId="194" quotePrefix="1" applyNumberFormat="1" applyFont="1" applyFill="1" applyBorder="1" applyAlignment="1">
      <alignment horizontal="right" wrapText="1"/>
    </xf>
    <xf numFmtId="3" fontId="15" fillId="2" borderId="4" xfId="194" applyNumberFormat="1" applyFont="1" applyFill="1" applyBorder="1"/>
    <xf numFmtId="171" fontId="15" fillId="5" borderId="5" xfId="194" applyNumberFormat="1" applyFont="1" applyFill="1" applyBorder="1" applyAlignment="1">
      <alignment horizontal="right"/>
    </xf>
    <xf numFmtId="171" fontId="15" fillId="2" borderId="5" xfId="194" applyNumberFormat="1" applyFont="1" applyFill="1" applyBorder="1" applyAlignment="1">
      <alignment horizontal="right"/>
    </xf>
    <xf numFmtId="3" fontId="22" fillId="2" borderId="10" xfId="2" applyNumberFormat="1" applyFont="1" applyFill="1" applyBorder="1"/>
    <xf numFmtId="171" fontId="22" fillId="5" borderId="8" xfId="194" applyNumberFormat="1" applyFont="1" applyFill="1" applyBorder="1" applyAlignment="1">
      <alignment horizontal="right"/>
    </xf>
    <xf numFmtId="171" fontId="22" fillId="2" borderId="8" xfId="194" applyNumberFormat="1" applyFont="1" applyFill="1" applyBorder="1" applyAlignment="1">
      <alignment horizontal="right"/>
    </xf>
    <xf numFmtId="1" fontId="15" fillId="0" borderId="0" xfId="194" applyNumberFormat="1" applyFont="1" applyFill="1" applyBorder="1" applyAlignment="1">
      <alignment horizontal="right"/>
    </xf>
    <xf numFmtId="3" fontId="15" fillId="0" borderId="0" xfId="194" quotePrefix="1" applyNumberFormat="1" applyFont="1" applyFill="1" applyBorder="1" applyAlignment="1">
      <alignment horizontal="left"/>
    </xf>
    <xf numFmtId="171" fontId="15" fillId="5" borderId="28" xfId="194" applyNumberFormat="1" applyFont="1" applyFill="1" applyBorder="1"/>
    <xf numFmtId="171" fontId="15" fillId="5" borderId="0" xfId="1" applyNumberFormat="1" applyFont="1" applyFill="1" applyBorder="1" applyAlignment="1">
      <alignment horizontal="right"/>
    </xf>
    <xf numFmtId="3" fontId="22" fillId="0" borderId="18" xfId="194" applyNumberFormat="1" applyFont="1" applyFill="1" applyBorder="1"/>
    <xf numFmtId="171" fontId="22" fillId="0" borderId="65" xfId="0" applyNumberFormat="1" applyFont="1" applyFill="1" applyBorder="1" applyAlignment="1">
      <alignment horizontal="right"/>
    </xf>
    <xf numFmtId="167" fontId="15" fillId="5" borderId="0" xfId="194" applyNumberFormat="1" applyFont="1" applyFill="1" applyBorder="1"/>
    <xf numFmtId="171" fontId="15" fillId="5" borderId="28" xfId="194" applyNumberFormat="1" applyFont="1" applyFill="1" applyBorder="1" applyAlignment="1">
      <alignment horizontal="right"/>
    </xf>
    <xf numFmtId="171" fontId="22" fillId="5" borderId="8" xfId="0" applyNumberFormat="1" applyFont="1" applyFill="1" applyBorder="1" applyAlignment="1">
      <alignment horizontal="right"/>
    </xf>
    <xf numFmtId="171" fontId="15" fillId="5" borderId="0" xfId="0" quotePrefix="1" applyNumberFormat="1" applyFont="1" applyFill="1" applyBorder="1" applyAlignment="1">
      <alignment horizontal="right"/>
    </xf>
    <xf numFmtId="171" fontId="15" fillId="5" borderId="28" xfId="0" applyNumberFormat="1" applyFont="1" applyFill="1" applyBorder="1"/>
    <xf numFmtId="171" fontId="22" fillId="5" borderId="13" xfId="0" applyNumberFormat="1" applyFont="1" applyFill="1" applyBorder="1" applyAlignment="1">
      <alignment horizontal="right"/>
    </xf>
    <xf numFmtId="171" fontId="22" fillId="5" borderId="0" xfId="0" applyNumberFormat="1" applyFont="1" applyFill="1" applyBorder="1"/>
    <xf numFmtId="171" fontId="22" fillId="0" borderId="4" xfId="0" applyNumberFormat="1" applyFont="1" applyFill="1" applyBorder="1" applyAlignment="1">
      <alignment horizontal="right"/>
    </xf>
    <xf numFmtId="167" fontId="15" fillId="5" borderId="0" xfId="0" applyNumberFormat="1" applyFont="1" applyFill="1" applyBorder="1"/>
    <xf numFmtId="171" fontId="15" fillId="5" borderId="5" xfId="0" applyNumberFormat="1" applyFont="1" applyFill="1" applyBorder="1" applyAlignment="1">
      <alignment horizontal="right"/>
    </xf>
    <xf numFmtId="171" fontId="15" fillId="0" borderId="24" xfId="0" applyNumberFormat="1" applyFont="1" applyFill="1" applyBorder="1" applyAlignment="1">
      <alignment horizontal="right"/>
    </xf>
    <xf numFmtId="171" fontId="22" fillId="0" borderId="30" xfId="0" applyNumberFormat="1" applyFont="1" applyFill="1" applyBorder="1" applyAlignment="1">
      <alignment horizontal="right"/>
    </xf>
    <xf numFmtId="171" fontId="22" fillId="0" borderId="24" xfId="0" applyNumberFormat="1" applyFont="1" applyFill="1" applyBorder="1" applyAlignment="1">
      <alignment horizontal="right"/>
    </xf>
    <xf numFmtId="171" fontId="15" fillId="0" borderId="25" xfId="0" applyNumberFormat="1" applyFont="1" applyFill="1" applyBorder="1" applyAlignment="1">
      <alignment horizontal="right"/>
    </xf>
    <xf numFmtId="171" fontId="15" fillId="0" borderId="14" xfId="3" applyNumberFormat="1" applyFont="1" applyFill="1" applyBorder="1" applyAlignment="1">
      <alignment horizontal="right"/>
    </xf>
    <xf numFmtId="171" fontId="22" fillId="0" borderId="26" xfId="0" applyNumberFormat="1" applyFont="1" applyFill="1" applyBorder="1" applyAlignment="1">
      <alignment horizontal="right"/>
    </xf>
    <xf numFmtId="171" fontId="22" fillId="0" borderId="6" xfId="0" applyNumberFormat="1" applyFont="1" applyFill="1" applyBorder="1" applyAlignment="1">
      <alignment horizontal="right"/>
    </xf>
    <xf numFmtId="171" fontId="22" fillId="0" borderId="27" xfId="0" applyNumberFormat="1" applyFont="1" applyFill="1" applyBorder="1" applyAlignment="1">
      <alignment horizontal="right"/>
    </xf>
    <xf numFmtId="171" fontId="15" fillId="5" borderId="28" xfId="0" applyNumberFormat="1" applyFont="1" applyFill="1" applyBorder="1" applyAlignment="1"/>
    <xf numFmtId="0" fontId="15" fillId="5" borderId="2" xfId="3" applyFont="1" applyFill="1" applyBorder="1" applyAlignment="1">
      <alignment horizontal="right" vertical="center" wrapText="1"/>
    </xf>
    <xf numFmtId="171" fontId="22" fillId="5" borderId="37" xfId="0" applyNumberFormat="1" applyFont="1" applyFill="1" applyBorder="1" applyAlignment="1">
      <alignment horizontal="right"/>
    </xf>
    <xf numFmtId="0" fontId="22" fillId="5" borderId="0" xfId="3" applyFont="1" applyFill="1" applyBorder="1"/>
    <xf numFmtId="171" fontId="15" fillId="5" borderId="5" xfId="0" applyNumberFormat="1" applyFont="1" applyFill="1" applyBorder="1"/>
    <xf numFmtId="172" fontId="15" fillId="5" borderId="5" xfId="0" applyNumberFormat="1" applyFont="1" applyFill="1" applyBorder="1" applyAlignment="1">
      <alignment horizontal="right"/>
    </xf>
    <xf numFmtId="169" fontId="15" fillId="0" borderId="5" xfId="4" applyNumberFormat="1" applyFont="1" applyFill="1" applyBorder="1" applyAlignment="1">
      <alignment horizontal="right"/>
    </xf>
    <xf numFmtId="169" fontId="15" fillId="2" borderId="5" xfId="0" applyNumberFormat="1" applyFont="1" applyFill="1" applyBorder="1" applyAlignment="1">
      <alignment horizontal="right"/>
    </xf>
    <xf numFmtId="169" fontId="15" fillId="2" borderId="5" xfId="4" applyNumberFormat="1" applyFont="1" applyFill="1" applyBorder="1" applyAlignment="1">
      <alignment horizontal="right"/>
    </xf>
    <xf numFmtId="175" fontId="16" fillId="7" borderId="0" xfId="7" applyNumberFormat="1" applyFont="1" applyFill="1" applyBorder="1" applyProtection="1">
      <protection locked="0"/>
    </xf>
  </cellXfs>
  <cellStyles count="1375">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Alignment center" xfId="1287"/>
    <cellStyle name="Alignment left" xfId="1288"/>
    <cellStyle name="Bad 2" xfId="90"/>
    <cellStyle name="Bad 3" xfId="91"/>
    <cellStyle name="Bevitel" xfId="92"/>
    <cellStyle name="Bevitel 2" xfId="93"/>
    <cellStyle name="Bevitel 3" xfId="94"/>
    <cellStyle name="Bevitel 4" xfId="95"/>
    <cellStyle name="Blank" xfId="1289"/>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78"/>
    <cellStyle name="Cím 3" xfId="1366"/>
    <cellStyle name="Cím_C043 - ASIA" xfId="1279"/>
    <cellStyle name="Címsor 1" xfId="106"/>
    <cellStyle name="Címsor 2" xfId="107"/>
    <cellStyle name="Címsor 3" xfId="108"/>
    <cellStyle name="Címsor 4" xfId="109"/>
    <cellStyle name="Col Header" xfId="1290"/>
    <cellStyle name="Col Header (1st)" xfId="1291"/>
    <cellStyle name="Col Placeholder Header" xfId="1292"/>
    <cellStyle name="ColHeaders" xfId="1293"/>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2_03 PR_MCVNB" xfId="1295"/>
    <cellStyle name="Comma 2 3" xfId="121"/>
    <cellStyle name="Comma 2 4" xfId="122"/>
    <cellStyle name="Comma 2 5" xfId="123"/>
    <cellStyle name="Comma 2 6" xfId="124"/>
    <cellStyle name="Comma 2 7" xfId="125"/>
    <cellStyle name="Comma 2 8" xfId="126"/>
    <cellStyle name="Comma 2_03 PR_MCVNB" xfId="1294"/>
    <cellStyle name="Comma 3" xfId="127"/>
    <cellStyle name="Comma 3 2" xfId="128"/>
    <cellStyle name="Comma 3 3" xfId="129"/>
    <cellStyle name="Comma 3 4" xfId="1367"/>
    <cellStyle name="Comma 3_03 PR_MCVNB" xfId="1296"/>
    <cellStyle name="Comma 4" xfId="10"/>
    <cellStyle name="Comma 4 2" xfId="130"/>
    <cellStyle name="Comma 4 3" xfId="131"/>
    <cellStyle name="Comma 4 4" xfId="132"/>
    <cellStyle name="Comma 4_Extra AAM &amp; Asia -QTD Millions" xfId="1280"/>
    <cellStyle name="Comma 5" xfId="133"/>
    <cellStyle name="Comma 5 2" xfId="134"/>
    <cellStyle name="Comma 5_OVV- SB" xfId="1368"/>
    <cellStyle name="Comma 6" xfId="135"/>
    <cellStyle name="Comma 6 2" xfId="136"/>
    <cellStyle name="Comma 7" xfId="137"/>
    <cellStyle name="Comma 8" xfId="138"/>
    <cellStyle name="Comma 9" xfId="139"/>
    <cellStyle name="Currency 2" xfId="140"/>
    <cellStyle name="Dark Blue Report Heading" xfId="1297"/>
    <cellStyle name="Data" xfId="1298"/>
    <cellStyle name="Default Number Format" xfId="1299"/>
    <cellStyle name="EBS Parental Header" xfId="1300"/>
    <cellStyle name="EBS Percentage" xfId="1301"/>
    <cellStyle name="EBS Placeholder" xfId="1302"/>
    <cellStyle name="EBS Placeholder Col" xfId="1303"/>
    <cellStyle name="EBS Row Placeholder" xfId="1304"/>
    <cellStyle name="EBS Sub-account Header" xfId="1305"/>
    <cellStyle name="EBS Sub-account2 Header" xfId="1306"/>
    <cellStyle name="EBS Subtotal Data" xfId="1307"/>
    <cellStyle name="EBS Subtotal Header" xfId="1308"/>
    <cellStyle name="Elimination Column" xfId="1309"/>
    <cellStyle name="Ellenőrzőcella" xfId="141"/>
    <cellStyle name="Empty Column" xfId="1310"/>
    <cellStyle name="EPU Column" xfId="1311"/>
    <cellStyle name="Estilo 1" xfId="142"/>
    <cellStyle name="Euro" xfId="143"/>
    <cellStyle name="Euro 2" xfId="144"/>
    <cellStyle name="Euro 3" xfId="145"/>
    <cellStyle name="Euro_03 PR_MCVNB" xfId="1312"/>
    <cellStyle name="Explanatory Text 2" xfId="146"/>
    <cellStyle name="Explanatory Text 3" xfId="147"/>
    <cellStyle name="Figyelmeztetés" xfId="148"/>
    <cellStyle name="First Column" xfId="1313"/>
    <cellStyle name="Font white" xfId="1314"/>
    <cellStyle name="FST Element Data" xfId="1315"/>
    <cellStyle name="FST Element Header" xfId="1316"/>
    <cellStyle name="FST Empty" xfId="1317"/>
    <cellStyle name="FST Grand Total Data" xfId="1318"/>
    <cellStyle name="FST Grand Total Header" xfId="1319"/>
    <cellStyle name="FST Parental Element Data" xfId="1320"/>
    <cellStyle name="FST Parental Element Header" xfId="1321"/>
    <cellStyle name="FST Subtotal Data" xfId="1322"/>
    <cellStyle name="FST Subtotal Header" xfId="1323"/>
    <cellStyle name="FST Total Data" xfId="1324"/>
    <cellStyle name="FST Total Header" xfId="1325"/>
    <cellStyle name="FST Total header wrap text" xfId="1326"/>
    <cellStyle name="Good 2" xfId="149"/>
    <cellStyle name="Good 3" xfId="150"/>
    <cellStyle name="Headers Aegon color" xfId="1327"/>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Millions" xfId="1328"/>
    <cellStyle name="Neutral 2" xfId="191"/>
    <cellStyle name="Neutral 3" xfId="192"/>
    <cellStyle name="Normal" xfId="0" builtinId="0"/>
    <cellStyle name="Normal 10" xfId="193"/>
    <cellStyle name="Normal 10 2" xfId="194"/>
    <cellStyle name="Normal 10_Adj. exp US &amp; NL" xfId="1369"/>
    <cellStyle name="Normal 11" xfId="195"/>
    <cellStyle name="Normal 11 2" xfId="196"/>
    <cellStyle name="Normal 11 3" xfId="1370"/>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2_03 PR_MCVNB" xfId="1329"/>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3_Extra AAM &amp; Asia -QTD Millions" xfId="1281"/>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2_03 PR_MCVNB" xfId="1331"/>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2_Extra AAM &amp; Asia -QTD Millions" xfId="1282"/>
    <cellStyle name="Normal 2 3 3" xfId="393"/>
    <cellStyle name="Normal 2 3 4" xfId="394"/>
    <cellStyle name="Normal 2 3 5" xfId="395"/>
    <cellStyle name="Normal 2 3 6" xfId="396"/>
    <cellStyle name="Normal 2 3 7" xfId="397"/>
    <cellStyle name="Normal 2 3 8" xfId="398"/>
    <cellStyle name="Normal 2 3 9" xfId="399"/>
    <cellStyle name="Normal 2 3_03 PR_MCVNB" xfId="1332"/>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03 PR_MCVNB" xfId="1333"/>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6_03 PR_MCVNB" xfId="1334"/>
    <cellStyle name="Normal 2 7" xfId="508"/>
    <cellStyle name="Normal 2 8" xfId="509"/>
    <cellStyle name="Normal 2 9" xfId="510"/>
    <cellStyle name="Normal 2_03 PR_MCVNB" xfId="1330"/>
    <cellStyle name="Normal 20" xfId="1374"/>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_03 PR_MCVNB" xfId="1336"/>
    <cellStyle name="Normal 3 20" xfId="637"/>
    <cellStyle name="Normal 3 21" xfId="638"/>
    <cellStyle name="Normal 3 22" xfId="639"/>
    <cellStyle name="Normal 3 3" xfId="640"/>
    <cellStyle name="Normal 3 3 2" xfId="641"/>
    <cellStyle name="Normal 3 3_03 PR_MCVNB" xfId="1337"/>
    <cellStyle name="Normal 3 4" xfId="642"/>
    <cellStyle name="Normal 3 4 2" xfId="643"/>
    <cellStyle name="Normal 3 4_03 PR_MCVNB" xfId="1338"/>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03 PR_MCVNB" xfId="1335"/>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2_Extra AAM &amp; Asia -QTD Millions" xfId="1283"/>
    <cellStyle name="Normal 4 2 3" xfId="752"/>
    <cellStyle name="Normal 4 2 4" xfId="753"/>
    <cellStyle name="Normal 4 2 5" xfId="754"/>
    <cellStyle name="Normal 4 2 6" xfId="755"/>
    <cellStyle name="Normal 4 2 7" xfId="756"/>
    <cellStyle name="Normal 4 2 8" xfId="757"/>
    <cellStyle name="Normal 4 2 9" xfId="758"/>
    <cellStyle name="Normal 4 2_03 PR_MCVNB" xfId="1339"/>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03 PR_MCVNB" xfId="1340"/>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4_OVV- SB" xfId="1371"/>
    <cellStyle name="Normal 4 5" xfId="790"/>
    <cellStyle name="Normal 4 6" xfId="791"/>
    <cellStyle name="Normal 4 7" xfId="792"/>
    <cellStyle name="Normal 4 8" xfId="793"/>
    <cellStyle name="Normal 4 9" xfId="794"/>
    <cellStyle name="Normal 4_2 MTP YRS" xfId="1341"/>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2_OVV- SB" xfId="1372"/>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03 PR_MCVNB" xfId="1342"/>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2_Extra AAM &amp; Asia -QTD Millions" xfId="1284"/>
    <cellStyle name="Normal 6 3" xfId="918"/>
    <cellStyle name="Normal 6 4" xfId="919"/>
    <cellStyle name="Normal 6 5" xfId="920"/>
    <cellStyle name="Normal 6 6" xfId="921"/>
    <cellStyle name="Normal 6 7" xfId="922"/>
    <cellStyle name="Normal 6 8" xfId="923"/>
    <cellStyle name="Normal 6_03 PR_MCVNB" xfId="134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2_Extra AAM &amp; Asia -QTD Millions" xfId="1285"/>
    <cellStyle name="Normal 7 3" xfId="934"/>
    <cellStyle name="Normal 7 4" xfId="935"/>
    <cellStyle name="Normal 7 5" xfId="936"/>
    <cellStyle name="Normal 7 6" xfId="937"/>
    <cellStyle name="Normal 7 7" xfId="938"/>
    <cellStyle name="Normal 7 8" xfId="939"/>
    <cellStyle name="Normal 7 9" xfId="940"/>
    <cellStyle name="Normal 7_03 PR_MCVNB" xfId="1344"/>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2_Extra AAM &amp; Asia -QTD Millions" xfId="1286"/>
    <cellStyle name="Normal 8 3" xfId="962"/>
    <cellStyle name="Normal 8 4" xfId="963"/>
    <cellStyle name="Normal 8 5" xfId="964"/>
    <cellStyle name="Normal 8 6" xfId="965"/>
    <cellStyle name="Normal 8_03 PR_MCVNB" xfId="1345"/>
    <cellStyle name="Normal 9" xfId="966"/>
    <cellStyle name="Normal 9 2" xfId="967"/>
    <cellStyle name="Normal 9 3" xfId="968"/>
    <cellStyle name="Normal 9_OVV- SB" xfId="1373"/>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OF Data Bold" xfId="1346"/>
    <cellStyle name="OF Header Bold" xfId="1347"/>
    <cellStyle name="OF Parental Header" xfId="1348"/>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Output Amounts" xfId="1349"/>
    <cellStyle name="Output Column Headings" xfId="1350"/>
    <cellStyle name="Output Line Items" xfId="1351"/>
    <cellStyle name="Output Report Heading" xfId="1352"/>
    <cellStyle name="Output Report Title" xfId="1353"/>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L att not applicable" xfId="1354"/>
    <cellStyle name="Previous Period" xfId="1355"/>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ates" xfId="1356"/>
    <cellStyle name="Rossz" xfId="1188"/>
    <cellStyle name="RowHeaders" xfId="1357"/>
    <cellStyle name="Rows" xfId="1358"/>
    <cellStyle name="RowSubtotals" xfId="1359"/>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03 PR_MCVNB" xfId="1360"/>
    <cellStyle name="Style 2" xfId="1246"/>
    <cellStyle name="Style 2 2" xfId="1247"/>
    <cellStyle name="Style 2 3" xfId="1361"/>
    <cellStyle name="Style 2 4" xfId="1362"/>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ubtotal_bold_fk" xfId="1363"/>
    <cellStyle name="Számítás" xfId="1259"/>
    <cellStyle name="Számítás 2" xfId="1260"/>
    <cellStyle name="Számítás 3" xfId="1261"/>
    <cellStyle name="Számítás 4" xfId="1262"/>
    <cellStyle name="TGK_TOC_PAGE_COLUMN" xfId="1364"/>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 name="White_content" xfId="1365"/>
  </cellStyles>
  <dxfs count="11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94" formatCode="_(* &quot;-&quot;_);_(* &quot;-&quot;_);_(* &quot;-&quot;_);_(@_)"/>
    </dxf>
    <dxf>
      <numFmt numFmtId="194"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94" formatCode="_(* &quot;-&quot;_);_(* &quot;-&quot;_);_(* &quot;-&quot;_);_(@_)"/>
    </dxf>
    <dxf>
      <numFmt numFmtId="194" formatCode="_(* &quot;-&quot;_);_(* &quot;-&quot;_);_(* &quot;-&quot;_);_(@_)"/>
    </dxf>
    <dxf>
      <font>
        <b/>
        <i val="0"/>
        <color theme="0"/>
      </font>
      <fill>
        <patternFill>
          <bgColor rgb="FFFF0000"/>
        </patternFill>
      </fill>
    </dxf>
    <dxf>
      <numFmt numFmtId="194" formatCode="_(* &quot;-&quot;_);_(* &quot;-&quot;_);_(* &quot;-&quot;_);_(@_)"/>
    </dxf>
    <dxf>
      <numFmt numFmtId="194" formatCode="_(* &quot;-&quot;_);_(* &quot;-&quot;_);_(* &quot;-&quot;_);_(@_)"/>
    </dxf>
    <dxf>
      <numFmt numFmtId="194" formatCode="_(* &quot;-&quot;_);_(* &quot;-&quot;_);_(* &quot;-&quot;_);_(@_)"/>
    </dxf>
    <dxf>
      <font>
        <b/>
        <i val="0"/>
        <color theme="0"/>
      </font>
      <fill>
        <patternFill>
          <bgColor rgb="FFFF0000"/>
        </patternFill>
      </fill>
    </dxf>
    <dxf>
      <numFmt numFmtId="194" formatCode="_(* &quot;-&quot;_);_(* &quot;-&quot;_);_(* &quot;-&quot;_);_(@_)"/>
    </dxf>
    <dxf>
      <font>
        <condense val="0"/>
        <extend val="0"/>
        <color indexed="9"/>
      </font>
    </dxf>
    <dxf>
      <font>
        <condense val="0"/>
        <extend val="0"/>
        <color indexed="9"/>
      </font>
    </dxf>
    <dxf>
      <font>
        <condense val="0"/>
        <extend val="0"/>
        <color indexed="9"/>
      </font>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5" formatCode="_(&quot;-&quot;_);_(&quot;-&quot;_);_(\ &quot;-&quot;_);_(@_)"/>
    </dxf>
    <dxf>
      <numFmt numFmtId="195" formatCode="_(&quot;-&quot;_);_(&quot;-&quot;_);_(\ &quot;-&quot;_);_(@_)"/>
    </dxf>
    <dxf>
      <numFmt numFmtId="195" formatCode="_(&quot;-&quot;_);_(&quot;-&quot;_);_(\ &quot;-&quot;_);_(@_)"/>
    </dxf>
    <dxf>
      <numFmt numFmtId="195" formatCode="_(&quot;-&quot;_);_(&quot;-&quot;_);_(\ &quot;-&quot;_);_(@_)"/>
    </dxf>
    <dxf>
      <numFmt numFmtId="195" formatCode="_(&quot;-&quot;_);_(&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
      <numFmt numFmtId="194" formatCode="_(* &quot;-&quot;_);_(* &quot;-&quot;_);_(* &quot;-&quot;_);_(@_)"/>
    </dxf>
  </dxfs>
  <tableStyles count="0" defaultTableStyle="TableStyleMedium9" defaultPivotStyle="PivotStyleLight16"/>
  <colors>
    <mruColors>
      <color rgb="FF99CCFF"/>
      <color rgb="FFF79646"/>
      <color rgb="FF99CC00"/>
      <color rgb="FFFFFFFF"/>
      <color rgb="FFEBEBEB"/>
      <color rgb="FFD9D9D9"/>
      <color rgb="FF005CAE"/>
      <color rgb="FFE7AC19"/>
      <color rgb="FF703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theme" Target="theme/theme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20" Type="http://schemas.openxmlformats.org/officeDocument/2006/relationships/externalLink" Target="externalLinks/externalLink2.xml"/><Relationship Id="rId4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O29"/>
  <sheetViews>
    <sheetView showGridLines="0" zoomScale="90" zoomScaleNormal="90" workbookViewId="0">
      <selection activeCell="K20" sqref="K20"/>
    </sheetView>
  </sheetViews>
  <sheetFormatPr defaultColWidth="9.7109375" defaultRowHeight="11.25" outlineLevelRow="1" outlineLevelCol="1"/>
  <cols>
    <col min="1" max="1" width="47.7109375" style="27" customWidth="1"/>
    <col min="2" max="2" width="4.7109375" style="27" customWidth="1"/>
    <col min="3" max="3" width="10.7109375" style="27" customWidth="1"/>
    <col min="4" max="5" width="10.7109375" style="47" customWidth="1"/>
    <col min="6" max="6" width="11.5703125" style="47" customWidth="1"/>
    <col min="7" max="8" width="10.7109375" style="47" customWidth="1"/>
    <col min="9" max="9" width="2.7109375" style="47" customWidth="1"/>
    <col min="10" max="10" width="9.7109375" style="47" customWidth="1"/>
    <col min="11" max="12" width="9.7109375" style="199" customWidth="1" outlineLevel="1"/>
    <col min="13" max="13" width="69.42578125" style="47" customWidth="1" outlineLevel="1"/>
    <col min="14" max="16384" width="9.7109375" style="47"/>
  </cols>
  <sheetData>
    <row r="1" spans="1:15" ht="18" customHeight="1">
      <c r="A1" s="29" t="s">
        <v>188</v>
      </c>
      <c r="B1" s="238"/>
      <c r="C1" s="196"/>
      <c r="D1" s="195"/>
      <c r="E1" s="92"/>
      <c r="F1" s="197"/>
      <c r="G1" s="92"/>
      <c r="H1" s="93" t="str">
        <f>IF(OVV!J2="","",OVV!J2)</f>
        <v/>
      </c>
      <c r="I1" s="198"/>
      <c r="J1" s="198"/>
      <c r="N1" s="527" t="s">
        <v>179</v>
      </c>
      <c r="O1" s="527"/>
    </row>
    <row r="2" spans="1:15" ht="12.75" customHeight="1">
      <c r="A2" s="52"/>
      <c r="B2" s="239"/>
      <c r="C2" s="48"/>
      <c r="D2" s="48"/>
      <c r="E2" s="48"/>
      <c r="F2" s="48"/>
      <c r="G2" s="49" t="s">
        <v>4</v>
      </c>
      <c r="H2" s="54"/>
      <c r="K2" s="200"/>
      <c r="L2" s="200"/>
    </row>
    <row r="3" spans="1:15" ht="12.75" customHeight="1">
      <c r="A3" s="52"/>
      <c r="B3" s="239"/>
      <c r="C3" s="49"/>
      <c r="D3" s="49"/>
      <c r="E3" s="49"/>
      <c r="F3" s="49"/>
      <c r="G3" s="49" t="s">
        <v>21</v>
      </c>
      <c r="H3" s="55"/>
      <c r="I3" s="205"/>
      <c r="J3" s="205"/>
      <c r="K3" s="200"/>
      <c r="L3" s="200"/>
    </row>
    <row r="4" spans="1:15" ht="12.75" customHeight="1">
      <c r="A4" s="52"/>
      <c r="B4" s="239"/>
      <c r="C4" s="49"/>
      <c r="D4" s="49"/>
      <c r="E4" s="521"/>
      <c r="F4" s="521" t="s">
        <v>158</v>
      </c>
      <c r="G4" s="49" t="s">
        <v>20</v>
      </c>
      <c r="H4" s="55"/>
      <c r="I4" s="205"/>
      <c r="J4" s="205"/>
      <c r="K4" s="199" t="s">
        <v>0</v>
      </c>
      <c r="L4" s="199" t="s">
        <v>2</v>
      </c>
    </row>
    <row r="5" spans="1:15" ht="12.75" customHeight="1">
      <c r="A5" s="712" t="s">
        <v>50</v>
      </c>
      <c r="B5" s="240"/>
      <c r="C5" s="90" t="s">
        <v>5</v>
      </c>
      <c r="D5" s="520" t="s">
        <v>156</v>
      </c>
      <c r="E5" s="520" t="s">
        <v>89</v>
      </c>
      <c r="F5" s="520" t="s">
        <v>157</v>
      </c>
      <c r="G5" s="90" t="s">
        <v>22</v>
      </c>
      <c r="H5" s="51" t="s">
        <v>10</v>
      </c>
      <c r="I5" s="205"/>
      <c r="J5" s="205"/>
      <c r="K5" s="199" t="s">
        <v>1</v>
      </c>
    </row>
    <row r="6" spans="1:15" ht="9.75" customHeight="1">
      <c r="A6" s="31"/>
      <c r="B6" s="114"/>
      <c r="C6" s="241"/>
      <c r="D6" s="201"/>
      <c r="E6" s="201"/>
      <c r="F6" s="201"/>
      <c r="G6" s="201"/>
      <c r="H6" s="204"/>
      <c r="I6" s="205"/>
      <c r="J6" s="205"/>
    </row>
    <row r="7" spans="1:15" ht="12.75" customHeight="1">
      <c r="A7" s="31" t="s">
        <v>55</v>
      </c>
      <c r="B7" s="114"/>
      <c r="C7" s="203"/>
      <c r="D7" s="201"/>
      <c r="E7" s="201"/>
      <c r="F7" s="201"/>
      <c r="G7" s="201"/>
      <c r="H7" s="204"/>
      <c r="I7" s="205"/>
      <c r="J7" s="205"/>
    </row>
    <row r="8" spans="1:15" ht="12.75" customHeight="1">
      <c r="A8" s="32" t="s">
        <v>28</v>
      </c>
      <c r="B8" s="206"/>
      <c r="I8" s="205"/>
      <c r="J8" s="205"/>
    </row>
    <row r="9" spans="1:15" ht="12.75" customHeight="1">
      <c r="A9" s="32" t="s">
        <v>25</v>
      </c>
      <c r="B9" s="206"/>
      <c r="I9" s="205"/>
      <c r="J9" s="205"/>
    </row>
    <row r="10" spans="1:15" ht="12.75" customHeight="1">
      <c r="A10" s="32" t="s">
        <v>26</v>
      </c>
      <c r="B10" s="206"/>
      <c r="I10" s="40"/>
      <c r="J10" s="40"/>
    </row>
    <row r="11" spans="1:15" ht="12.75" customHeight="1" outlineLevel="1">
      <c r="A11" s="375" t="s">
        <v>78</v>
      </c>
      <c r="B11" s="376"/>
    </row>
    <row r="12" spans="1:15" ht="12.75" customHeight="1">
      <c r="A12" s="32" t="s">
        <v>85</v>
      </c>
      <c r="B12" s="206"/>
    </row>
    <row r="13" spans="1:15" ht="12.75" customHeight="1">
      <c r="A13" s="32" t="s">
        <v>27</v>
      </c>
      <c r="B13" s="206"/>
      <c r="M13" s="374"/>
    </row>
    <row r="14" spans="1:15" ht="12.75" customHeight="1">
      <c r="A14" s="32" t="s">
        <v>86</v>
      </c>
      <c r="B14" s="206"/>
    </row>
    <row r="15" spans="1:15" ht="12.75" customHeight="1">
      <c r="A15" s="32" t="s">
        <v>9</v>
      </c>
      <c r="B15" s="206"/>
      <c r="L15" s="201"/>
    </row>
    <row r="16" spans="1:15" ht="12.75" customHeight="1" outlineLevel="1">
      <c r="A16" s="32" t="s">
        <v>88</v>
      </c>
      <c r="B16" s="206"/>
      <c r="K16" s="214"/>
      <c r="L16" s="214"/>
      <c r="M16" s="374"/>
    </row>
    <row r="17" spans="1:15" ht="12.75" customHeight="1">
      <c r="A17" s="33" t="s">
        <v>49</v>
      </c>
      <c r="B17" s="208"/>
      <c r="K17" s="211">
        <f>OVV!H12</f>
        <v>1577.8688</v>
      </c>
      <c r="L17" s="211">
        <f>'OVV geogr qtd'!H15-K17</f>
        <v>-1022.1772</v>
      </c>
    </row>
    <row r="18" spans="1:15" ht="9.75" customHeight="1">
      <c r="A18" s="31"/>
      <c r="B18" s="114"/>
      <c r="K18" s="213"/>
      <c r="L18" s="213"/>
    </row>
    <row r="19" spans="1:15" ht="12.75" customHeight="1">
      <c r="A19" s="34" t="s">
        <v>82</v>
      </c>
      <c r="B19" s="94"/>
      <c r="K19" s="214">
        <f>OVV!H14</f>
        <v>-85.249899999999997</v>
      </c>
      <c r="L19" s="214">
        <f>'OVV geogr qtd'!H17-K19</f>
        <v>243.84119999999999</v>
      </c>
    </row>
    <row r="20" spans="1:15" ht="12.75" customHeight="1">
      <c r="A20" s="32" t="s">
        <v>101</v>
      </c>
      <c r="B20" s="206"/>
      <c r="K20" s="214">
        <f>OVV!H15</f>
        <v>321.47449999999998</v>
      </c>
      <c r="L20" s="214">
        <f>'OVV geogr qtd'!H18-K20</f>
        <v>-186.61949999999999</v>
      </c>
    </row>
    <row r="21" spans="1:15" ht="12.75" customHeight="1">
      <c r="A21" s="32" t="s">
        <v>145</v>
      </c>
      <c r="B21" s="206"/>
      <c r="K21" s="214">
        <f>OVV!H16</f>
        <v>-4.6581999999999999</v>
      </c>
      <c r="L21" s="214">
        <f>'OVV geogr qtd'!H19-K21</f>
        <v>9.1574999999999989</v>
      </c>
    </row>
    <row r="22" spans="1:15" ht="12.75" customHeight="1">
      <c r="A22" s="35" t="s">
        <v>100</v>
      </c>
      <c r="B22" s="215"/>
      <c r="K22" s="214">
        <f>OVV!H17</f>
        <v>63.807600000000001</v>
      </c>
      <c r="L22" s="214">
        <f>'OVV geogr qtd'!H20-K22</f>
        <v>-296.84809999999999</v>
      </c>
    </row>
    <row r="23" spans="1:15" ht="12.75" customHeight="1">
      <c r="A23" s="35" t="s">
        <v>83</v>
      </c>
      <c r="B23" s="215"/>
      <c r="K23" s="216"/>
      <c r="L23" s="216"/>
      <c r="O23" s="47" t="s">
        <v>135</v>
      </c>
    </row>
    <row r="24" spans="1:15" ht="12.75" customHeight="1">
      <c r="A24" s="36" t="s">
        <v>13</v>
      </c>
      <c r="B24" s="217"/>
      <c r="K24" s="213">
        <f>OVV!H19</f>
        <v>1911.3353</v>
      </c>
      <c r="L24" s="213">
        <f>'OVV geogr qtd'!H22-K24</f>
        <v>-1293.6514999999999</v>
      </c>
    </row>
    <row r="25" spans="1:15" ht="12.75" customHeight="1">
      <c r="A25" s="37" t="s">
        <v>19</v>
      </c>
      <c r="B25" s="218"/>
      <c r="K25" s="216">
        <f>OVV!H20</f>
        <v>-535.90229999999997</v>
      </c>
      <c r="L25" s="216">
        <f>'OVV geogr qtd'!H23-K25</f>
        <v>386.96939999999995</v>
      </c>
    </row>
    <row r="26" spans="1:15" ht="12.75" customHeight="1">
      <c r="A26" s="38" t="s">
        <v>153</v>
      </c>
      <c r="B26" s="219"/>
      <c r="K26" s="220">
        <f>SUM(K24:K25)</f>
        <v>1375.433</v>
      </c>
      <c r="L26" s="220">
        <f>'OVV geogr qtd'!H24-K26</f>
        <v>-906.68200000000002</v>
      </c>
    </row>
    <row r="27" spans="1:15" ht="9.75" customHeight="1">
      <c r="A27" s="39"/>
      <c r="B27" s="23"/>
      <c r="K27" s="213"/>
      <c r="L27" s="213"/>
    </row>
    <row r="28" spans="1:15" s="223" customFormat="1" ht="12.75" customHeight="1">
      <c r="A28" s="38" t="s">
        <v>48</v>
      </c>
      <c r="B28" s="219"/>
      <c r="K28" s="220">
        <f>OVV!H23</f>
        <v>1151.7869000000001</v>
      </c>
      <c r="L28" s="224">
        <f>'OVV geogr qtd'!H26-K28</f>
        <v>-739.30900000000008</v>
      </c>
    </row>
    <row r="29" spans="1:15">
      <c r="A29" s="53"/>
      <c r="B29" s="94"/>
    </row>
  </sheetData>
  <customSheetViews>
    <customSheetView guid="{ACC8F63C-94FC-4E4C-A29A-54E9AFCFAE65}" showPageBreaks="1" showGridLines="0" showRuler="0" topLeftCell="A19">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topLeftCell="A7">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1" type="noConversion"/>
  <pageMargins left="0.7" right="0.7" top="0.75" bottom="0.75" header="0.3" footer="0.3"/>
  <pageSetup paperSize="9" scale="76"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2:L65"/>
  <sheetViews>
    <sheetView showGridLines="0" defaultGridColor="0" colorId="48" zoomScale="90" zoomScaleNormal="90" zoomScaleSheetLayoutView="85" workbookViewId="0"/>
  </sheetViews>
  <sheetFormatPr defaultColWidth="9.7109375" defaultRowHeight="11.25"/>
  <cols>
    <col min="1" max="1" width="49.42578125" style="405" customWidth="1"/>
    <col min="2" max="2" width="4.7109375" style="461" customWidth="1"/>
    <col min="3" max="4" width="11.28515625" style="405" customWidth="1"/>
    <col min="5" max="5" width="6.28515625" style="405" customWidth="1"/>
    <col min="6" max="6" width="11.7109375" style="405" customWidth="1"/>
    <col min="7" max="7" width="6.28515625" style="405" customWidth="1"/>
    <col min="8" max="8" width="11.42578125" style="405" customWidth="1"/>
    <col min="9" max="9" width="10.28515625" style="405" customWidth="1"/>
    <col min="10" max="10" width="6.28515625" style="405" customWidth="1"/>
    <col min="11" max="11" width="2.7109375" style="405" customWidth="1"/>
    <col min="12" max="16384" width="9.7109375" style="405"/>
  </cols>
  <sheetData>
    <row r="2" spans="1:11" ht="17.45" customHeight="1">
      <c r="A2" s="403" t="s">
        <v>156</v>
      </c>
      <c r="B2" s="404"/>
      <c r="C2" s="92"/>
      <c r="D2" s="267"/>
      <c r="E2" s="128"/>
      <c r="F2" s="267"/>
      <c r="G2" s="93" t="s">
        <v>131</v>
      </c>
      <c r="H2" s="267"/>
      <c r="I2" s="267"/>
      <c r="J2" s="93"/>
    </row>
    <row r="3" spans="1:11" ht="9.75" customHeight="1">
      <c r="A3" s="406"/>
      <c r="B3" s="407"/>
      <c r="C3" s="408"/>
      <c r="D3" s="407"/>
      <c r="E3" s="407"/>
      <c r="F3" s="407"/>
      <c r="G3" s="409"/>
      <c r="H3" s="407"/>
      <c r="I3" s="407"/>
      <c r="J3" s="409"/>
    </row>
    <row r="4" spans="1:11" ht="12.75" customHeight="1">
      <c r="A4" s="12" t="s">
        <v>50</v>
      </c>
      <c r="B4" s="28" t="s">
        <v>36</v>
      </c>
      <c r="C4" s="387" t="s">
        <v>258</v>
      </c>
      <c r="D4" s="400" t="s">
        <v>269</v>
      </c>
      <c r="E4" s="411" t="s">
        <v>6</v>
      </c>
      <c r="F4" s="410" t="s">
        <v>270</v>
      </c>
      <c r="G4" s="412" t="s">
        <v>6</v>
      </c>
      <c r="H4" s="410" t="s">
        <v>260</v>
      </c>
      <c r="I4" s="410" t="s">
        <v>261</v>
      </c>
      <c r="J4" s="412" t="s">
        <v>6</v>
      </c>
      <c r="K4" s="413"/>
    </row>
    <row r="5" spans="1:11" ht="9.75" customHeight="1">
      <c r="A5" s="12"/>
      <c r="B5" s="28"/>
      <c r="C5" s="139"/>
      <c r="D5" s="140"/>
      <c r="E5" s="466"/>
      <c r="F5" s="414"/>
      <c r="G5" s="416"/>
      <c r="H5" s="414"/>
      <c r="I5" s="414"/>
      <c r="J5" s="416"/>
    </row>
    <row r="6" spans="1:11" ht="12.75" customHeight="1">
      <c r="A6" s="417" t="s">
        <v>49</v>
      </c>
      <c r="B6" s="418"/>
      <c r="C6" s="419"/>
      <c r="D6" s="413"/>
      <c r="E6" s="430"/>
      <c r="F6" s="420"/>
      <c r="G6" s="431"/>
      <c r="H6" s="420"/>
      <c r="I6" s="420"/>
      <c r="J6" s="431"/>
    </row>
    <row r="7" spans="1:11" ht="12.75" customHeight="1">
      <c r="A7" s="58" t="s">
        <v>7</v>
      </c>
      <c r="B7" s="269"/>
      <c r="C7" s="818">
        <v>131.90539999999999</v>
      </c>
      <c r="D7" s="422">
        <v>132.95679999999999</v>
      </c>
      <c r="E7" s="108">
        <v>-1</v>
      </c>
      <c r="F7" s="422">
        <v>135.953</v>
      </c>
      <c r="G7" s="109">
        <v>-3</v>
      </c>
      <c r="H7" s="422">
        <v>385.42200000000003</v>
      </c>
      <c r="I7" s="422">
        <v>399.6277</v>
      </c>
      <c r="J7" s="109">
        <v>-4</v>
      </c>
    </row>
    <row r="8" spans="1:11" ht="12.75" customHeight="1">
      <c r="A8" s="58" t="s">
        <v>8</v>
      </c>
      <c r="B8" s="269"/>
      <c r="C8" s="818">
        <v>24.952000000000002</v>
      </c>
      <c r="D8" s="422">
        <v>4.7790999999999997</v>
      </c>
      <c r="E8" s="108" t="s">
        <v>268</v>
      </c>
      <c r="F8" s="422">
        <v>34.694800000000001</v>
      </c>
      <c r="G8" s="109">
        <v>-28</v>
      </c>
      <c r="H8" s="422">
        <v>93.0197</v>
      </c>
      <c r="I8" s="422">
        <v>35.209299999999999</v>
      </c>
      <c r="J8" s="109">
        <v>164</v>
      </c>
    </row>
    <row r="9" spans="1:11" ht="12.75" customHeight="1">
      <c r="A9" s="58" t="s">
        <v>148</v>
      </c>
      <c r="B9" s="269"/>
      <c r="C9" s="818">
        <v>16.194900000000001</v>
      </c>
      <c r="D9" s="422">
        <v>12.409800000000001</v>
      </c>
      <c r="E9" s="108">
        <v>31</v>
      </c>
      <c r="F9" s="422">
        <v>18.9849</v>
      </c>
      <c r="G9" s="109">
        <v>-15</v>
      </c>
      <c r="H9" s="422">
        <v>52.5627</v>
      </c>
      <c r="I9" s="422">
        <v>41.3797</v>
      </c>
      <c r="J9" s="109">
        <v>27</v>
      </c>
    </row>
    <row r="10" spans="1:11" ht="12.75" customHeight="1">
      <c r="A10" s="424" t="s">
        <v>147</v>
      </c>
      <c r="B10" s="425"/>
      <c r="C10" s="834">
        <v>3.8266</v>
      </c>
      <c r="D10" s="426">
        <v>1.1358999999999999</v>
      </c>
      <c r="E10" s="108" t="s">
        <v>268</v>
      </c>
      <c r="F10" s="426">
        <v>4.9027000000000003</v>
      </c>
      <c r="G10" s="109">
        <v>-22</v>
      </c>
      <c r="H10" s="426">
        <v>9.5937000000000001</v>
      </c>
      <c r="I10" s="426">
        <v>4.5650000000000004</v>
      </c>
      <c r="J10" s="109">
        <v>110</v>
      </c>
    </row>
    <row r="11" spans="1:11" ht="12.75" customHeight="1">
      <c r="A11" s="417" t="s">
        <v>49</v>
      </c>
      <c r="B11" s="427"/>
      <c r="C11" s="827">
        <v>176.87889999999999</v>
      </c>
      <c r="D11" s="428">
        <v>151.28149999999999</v>
      </c>
      <c r="E11" s="153">
        <v>17</v>
      </c>
      <c r="F11" s="428">
        <v>194.53540000000001</v>
      </c>
      <c r="G11" s="154">
        <v>-9</v>
      </c>
      <c r="H11" s="428">
        <v>540.59799999999996</v>
      </c>
      <c r="I11" s="428">
        <v>480.7817</v>
      </c>
      <c r="J11" s="154">
        <v>12</v>
      </c>
    </row>
    <row r="12" spans="1:11" ht="9.75" customHeight="1">
      <c r="A12" s="60"/>
      <c r="B12" s="143"/>
      <c r="C12" s="818"/>
      <c r="D12" s="422"/>
      <c r="E12" s="108"/>
      <c r="F12" s="422"/>
      <c r="G12" s="109"/>
      <c r="H12" s="422"/>
      <c r="I12" s="422"/>
      <c r="J12" s="109"/>
    </row>
    <row r="13" spans="1:11" ht="12.75" customHeight="1">
      <c r="A13" s="60" t="s">
        <v>82</v>
      </c>
      <c r="B13" s="143"/>
      <c r="C13" s="818">
        <v>7.3743999999999996</v>
      </c>
      <c r="D13" s="422">
        <v>49.339300000000001</v>
      </c>
      <c r="E13" s="108">
        <v>-85</v>
      </c>
      <c r="F13" s="422">
        <v>-164.9435</v>
      </c>
      <c r="G13" s="109" t="s">
        <v>268</v>
      </c>
      <c r="H13" s="422">
        <v>-213.32149999999999</v>
      </c>
      <c r="I13" s="422">
        <v>-211.86869999999999</v>
      </c>
      <c r="J13" s="109">
        <v>-1</v>
      </c>
    </row>
    <row r="14" spans="1:11" ht="12.75" customHeight="1">
      <c r="A14" s="9" t="s">
        <v>101</v>
      </c>
      <c r="B14" s="432"/>
      <c r="C14" s="818">
        <v>41.3005</v>
      </c>
      <c r="D14" s="422">
        <v>49.195099999999996</v>
      </c>
      <c r="E14" s="108">
        <v>-16</v>
      </c>
      <c r="F14" s="422">
        <v>89.331699999999998</v>
      </c>
      <c r="G14" s="109">
        <v>-54</v>
      </c>
      <c r="H14" s="422">
        <v>197.1387</v>
      </c>
      <c r="I14" s="422">
        <v>289.61559999999997</v>
      </c>
      <c r="J14" s="109">
        <v>-32</v>
      </c>
    </row>
    <row r="15" spans="1:11" ht="12.75" customHeight="1">
      <c r="A15" s="9" t="s">
        <v>145</v>
      </c>
      <c r="B15" s="432"/>
      <c r="C15" s="818">
        <v>-1.5212000000000001</v>
      </c>
      <c r="D15" s="422">
        <v>-5.7389000000000001</v>
      </c>
      <c r="E15" s="108">
        <v>73</v>
      </c>
      <c r="F15" s="422">
        <v>-2.6135000000000002</v>
      </c>
      <c r="G15" s="109">
        <v>42</v>
      </c>
      <c r="H15" s="422">
        <v>-9.0566999999999993</v>
      </c>
      <c r="I15" s="422">
        <v>-9.5742999999999991</v>
      </c>
      <c r="J15" s="109">
        <v>5</v>
      </c>
    </row>
    <row r="16" spans="1:11" ht="12.75" customHeight="1">
      <c r="A16" s="65" t="s">
        <v>100</v>
      </c>
      <c r="B16" s="433">
        <v>5</v>
      </c>
      <c r="C16" s="834">
        <v>97.933800000000005</v>
      </c>
      <c r="D16" s="426">
        <v>51.575299999999999</v>
      </c>
      <c r="E16" s="108">
        <v>90</v>
      </c>
      <c r="F16" s="426">
        <v>63.7151</v>
      </c>
      <c r="G16" s="109">
        <v>54</v>
      </c>
      <c r="H16" s="426">
        <v>169.98849999999999</v>
      </c>
      <c r="I16" s="426">
        <v>-648.49559999999997</v>
      </c>
      <c r="J16" s="109" t="s">
        <v>268</v>
      </c>
    </row>
    <row r="17" spans="1:12" s="429" customFormat="1" ht="12.75" customHeight="1">
      <c r="A17" s="16" t="s">
        <v>13</v>
      </c>
      <c r="B17" s="434"/>
      <c r="C17" s="827">
        <v>321.96629999999999</v>
      </c>
      <c r="D17" s="428">
        <v>295.65219999999999</v>
      </c>
      <c r="E17" s="153">
        <v>9</v>
      </c>
      <c r="F17" s="428">
        <v>180.02510000000001</v>
      </c>
      <c r="G17" s="154">
        <v>79</v>
      </c>
      <c r="H17" s="428">
        <v>685.34709999999995</v>
      </c>
      <c r="I17" s="428">
        <v>-99.541399999999996</v>
      </c>
      <c r="J17" s="154" t="s">
        <v>268</v>
      </c>
    </row>
    <row r="18" spans="1:12" ht="12.75" customHeight="1">
      <c r="A18" s="424" t="s">
        <v>19</v>
      </c>
      <c r="B18" s="433"/>
      <c r="C18" s="834">
        <v>-76.980900000000005</v>
      </c>
      <c r="D18" s="426">
        <v>-67.774699999999996</v>
      </c>
      <c r="E18" s="108">
        <v>-14</v>
      </c>
      <c r="F18" s="426">
        <v>-45.123199999999997</v>
      </c>
      <c r="G18" s="109">
        <v>-71</v>
      </c>
      <c r="H18" s="426">
        <v>-174.8888</v>
      </c>
      <c r="I18" s="426">
        <v>-79.451499999999996</v>
      </c>
      <c r="J18" s="109">
        <v>-120</v>
      </c>
    </row>
    <row r="19" spans="1:12" s="429" customFormat="1" ht="12.75" customHeight="1">
      <c r="A19" s="417" t="s">
        <v>153</v>
      </c>
      <c r="B19" s="434"/>
      <c r="C19" s="827">
        <v>244.9854</v>
      </c>
      <c r="D19" s="428">
        <v>227.8776</v>
      </c>
      <c r="E19" s="153">
        <v>8</v>
      </c>
      <c r="F19" s="428">
        <v>134.90190000000001</v>
      </c>
      <c r="G19" s="154">
        <v>82</v>
      </c>
      <c r="H19" s="428">
        <v>510.45819999999998</v>
      </c>
      <c r="I19" s="428">
        <v>-178.99289999999999</v>
      </c>
      <c r="J19" s="154" t="s">
        <v>268</v>
      </c>
    </row>
    <row r="20" spans="1:12" ht="9.75" customHeight="1">
      <c r="A20" s="435"/>
      <c r="B20" s="436"/>
      <c r="C20" s="830"/>
      <c r="D20" s="437"/>
      <c r="E20" s="255"/>
      <c r="F20" s="437"/>
      <c r="G20" s="166"/>
      <c r="H20" s="437"/>
      <c r="I20" s="437"/>
      <c r="J20" s="166"/>
    </row>
    <row r="21" spans="1:12" s="427" customFormat="1" ht="12.75" customHeight="1">
      <c r="A21" s="417" t="s">
        <v>48</v>
      </c>
      <c r="B21" s="434"/>
      <c r="C21" s="827">
        <v>137.22710000000001</v>
      </c>
      <c r="D21" s="428">
        <v>131.6721</v>
      </c>
      <c r="E21" s="153">
        <v>4</v>
      </c>
      <c r="F21" s="705">
        <v>151.97460000000001</v>
      </c>
      <c r="G21" s="154">
        <v>-10</v>
      </c>
      <c r="H21" s="705">
        <v>416.00729999999999</v>
      </c>
      <c r="I21" s="705">
        <v>387.06459999999998</v>
      </c>
      <c r="J21" s="154">
        <v>7</v>
      </c>
    </row>
    <row r="22" spans="1:12" ht="9.75" customHeight="1">
      <c r="A22" s="438"/>
      <c r="B22" s="436"/>
      <c r="C22" s="845"/>
      <c r="D22" s="439"/>
      <c r="E22" s="256"/>
      <c r="F22" s="450"/>
      <c r="G22" s="169"/>
      <c r="H22" s="450"/>
      <c r="I22" s="450"/>
      <c r="J22" s="169"/>
    </row>
    <row r="23" spans="1:12" ht="12.75" customHeight="1">
      <c r="A23" s="440" t="s">
        <v>95</v>
      </c>
      <c r="B23" s="432"/>
      <c r="C23" s="828">
        <v>524.07249999999999</v>
      </c>
      <c r="D23" s="422">
        <v>496.55939999999998</v>
      </c>
      <c r="E23" s="108">
        <v>6</v>
      </c>
      <c r="F23" s="422">
        <v>544.74739999999997</v>
      </c>
      <c r="G23" s="109">
        <v>-4</v>
      </c>
      <c r="H23" s="422">
        <v>1607.7720999999999</v>
      </c>
      <c r="I23" s="422">
        <v>1563.3016</v>
      </c>
      <c r="J23" s="109">
        <v>3</v>
      </c>
    </row>
    <row r="24" spans="1:12" ht="12.75" customHeight="1">
      <c r="A24" s="441" t="s">
        <v>96</v>
      </c>
      <c r="B24" s="442"/>
      <c r="C24" s="868">
        <v>398.935</v>
      </c>
      <c r="D24" s="443">
        <v>353.93020000000001</v>
      </c>
      <c r="E24" s="171">
        <v>13</v>
      </c>
      <c r="F24" s="443">
        <v>412.2484</v>
      </c>
      <c r="G24" s="173">
        <v>-3</v>
      </c>
      <c r="H24" s="443">
        <v>1206.3707999999999</v>
      </c>
      <c r="I24" s="443">
        <v>1082.7501</v>
      </c>
      <c r="J24" s="173">
        <v>11</v>
      </c>
    </row>
    <row r="25" spans="1:12" s="429" customFormat="1" ht="9.75" customHeight="1">
      <c r="A25" s="66"/>
      <c r="B25" s="270"/>
      <c r="C25" s="827"/>
      <c r="D25" s="428"/>
      <c r="E25" s="153"/>
      <c r="F25" s="428"/>
      <c r="G25" s="154"/>
      <c r="H25" s="428"/>
      <c r="I25" s="428"/>
      <c r="J25" s="154"/>
      <c r="K25" s="427"/>
    </row>
    <row r="26" spans="1:12" ht="12.75" customHeight="1">
      <c r="A26" s="417" t="s">
        <v>32</v>
      </c>
      <c r="B26" s="418">
        <v>10</v>
      </c>
      <c r="C26" s="827"/>
      <c r="D26" s="428"/>
      <c r="E26" s="153"/>
      <c r="F26" s="428"/>
      <c r="G26" s="154"/>
      <c r="H26" s="428"/>
      <c r="I26" s="428"/>
      <c r="J26" s="154"/>
      <c r="K26" s="413"/>
      <c r="L26" s="413"/>
    </row>
    <row r="27" spans="1:12" ht="12.75" customHeight="1">
      <c r="A27" s="58" t="s">
        <v>7</v>
      </c>
      <c r="B27" s="432"/>
      <c r="C27" s="818">
        <v>1827.4385</v>
      </c>
      <c r="D27" s="422">
        <v>1417.2979</v>
      </c>
      <c r="E27" s="108">
        <v>29</v>
      </c>
      <c r="F27" s="422">
        <v>1877.2978000000001</v>
      </c>
      <c r="G27" s="109">
        <v>-3</v>
      </c>
      <c r="H27" s="422">
        <v>5726.4787999999999</v>
      </c>
      <c r="I27" s="422">
        <v>4784.3083999999999</v>
      </c>
      <c r="J27" s="109">
        <v>20</v>
      </c>
      <c r="K27" s="413"/>
    </row>
    <row r="28" spans="1:12" ht="12.75" customHeight="1">
      <c r="A28" s="423" t="s">
        <v>8</v>
      </c>
      <c r="B28" s="432"/>
      <c r="C28" s="818">
        <v>7691.7277000000004</v>
      </c>
      <c r="D28" s="422">
        <v>1279.952</v>
      </c>
      <c r="E28" s="108" t="s">
        <v>268</v>
      </c>
      <c r="F28" s="422">
        <v>10042.3637</v>
      </c>
      <c r="G28" s="109">
        <v>-23</v>
      </c>
      <c r="H28" s="422">
        <v>25690.9764</v>
      </c>
      <c r="I28" s="422">
        <v>4305.1805999999997</v>
      </c>
      <c r="J28" s="109" t="s">
        <v>268</v>
      </c>
      <c r="K28" s="413"/>
    </row>
    <row r="29" spans="1:12" ht="12.75" customHeight="1">
      <c r="A29" s="423" t="s">
        <v>148</v>
      </c>
      <c r="B29" s="432"/>
      <c r="C29" s="818">
        <v>79.822800000000001</v>
      </c>
      <c r="D29" s="422">
        <v>65.250500000000002</v>
      </c>
      <c r="E29" s="108">
        <v>22</v>
      </c>
      <c r="F29" s="422">
        <v>80.659499999999994</v>
      </c>
      <c r="G29" s="109">
        <v>-1</v>
      </c>
      <c r="H29" s="422">
        <v>229.68879999999999</v>
      </c>
      <c r="I29" s="422">
        <v>190.79300000000001</v>
      </c>
      <c r="J29" s="109">
        <v>20</v>
      </c>
      <c r="K29" s="413"/>
    </row>
    <row r="30" spans="1:12" ht="12.75" customHeight="1">
      <c r="A30" s="423" t="s">
        <v>147</v>
      </c>
      <c r="B30" s="432"/>
      <c r="C30" s="818">
        <v>5.0606</v>
      </c>
      <c r="D30" s="422">
        <v>6.5407000000000002</v>
      </c>
      <c r="E30" s="108">
        <v>-23</v>
      </c>
      <c r="F30" s="422">
        <v>6.5267999999999997</v>
      </c>
      <c r="G30" s="109">
        <v>-22</v>
      </c>
      <c r="H30" s="422">
        <v>18.225999999999999</v>
      </c>
      <c r="I30" s="422">
        <v>17.955300000000001</v>
      </c>
      <c r="J30" s="109">
        <v>2</v>
      </c>
      <c r="K30" s="413"/>
    </row>
    <row r="31" spans="1:12" s="429" customFormat="1" ht="12.75" customHeight="1">
      <c r="A31" s="63" t="s">
        <v>33</v>
      </c>
      <c r="B31" s="268"/>
      <c r="C31" s="837">
        <v>9604.0496999999996</v>
      </c>
      <c r="D31" s="452">
        <v>2769.0410999999999</v>
      </c>
      <c r="E31" s="162" t="s">
        <v>268</v>
      </c>
      <c r="F31" s="452">
        <v>12006.8478</v>
      </c>
      <c r="G31" s="163">
        <v>-20</v>
      </c>
      <c r="H31" s="452">
        <v>31665.369900000002</v>
      </c>
      <c r="I31" s="452">
        <v>9298.2374</v>
      </c>
      <c r="J31" s="163" t="s">
        <v>268</v>
      </c>
      <c r="K31" s="427"/>
    </row>
    <row r="32" spans="1:12" s="413" customFormat="1" ht="9.75" customHeight="1">
      <c r="A32" s="417"/>
      <c r="B32" s="432"/>
      <c r="C32" s="828"/>
      <c r="D32" s="453"/>
      <c r="E32" s="108"/>
      <c r="F32" s="453"/>
      <c r="G32" s="109"/>
      <c r="H32" s="453"/>
      <c r="I32" s="453"/>
      <c r="J32" s="109"/>
      <c r="L32" s="405"/>
    </row>
    <row r="33" spans="1:12" ht="12.75" customHeight="1">
      <c r="A33" s="417" t="s">
        <v>53</v>
      </c>
      <c r="B33" s="418">
        <v>10</v>
      </c>
      <c r="C33" s="827"/>
      <c r="D33" s="428"/>
      <c r="E33" s="153"/>
      <c r="F33" s="428"/>
      <c r="G33" s="154"/>
      <c r="H33" s="428"/>
      <c r="I33" s="428"/>
      <c r="J33" s="154"/>
      <c r="K33" s="413"/>
    </row>
    <row r="34" spans="1:12" s="429" customFormat="1" ht="12.75" customHeight="1">
      <c r="A34" s="58" t="s">
        <v>7</v>
      </c>
      <c r="B34" s="432"/>
      <c r="C34" s="818">
        <v>-30.991499999999998</v>
      </c>
      <c r="D34" s="422">
        <v>289.21499999999997</v>
      </c>
      <c r="E34" s="108" t="s">
        <v>268</v>
      </c>
      <c r="F34" s="422">
        <v>352.6737</v>
      </c>
      <c r="G34" s="109" t="s">
        <v>268</v>
      </c>
      <c r="H34" s="422">
        <v>733.04330000000004</v>
      </c>
      <c r="I34" s="422">
        <v>1516.2529</v>
      </c>
      <c r="J34" s="109">
        <v>-52</v>
      </c>
    </row>
    <row r="35" spans="1:12" s="429" customFormat="1" ht="12.75" customHeight="1">
      <c r="A35" s="423" t="s">
        <v>8</v>
      </c>
      <c r="B35" s="432"/>
      <c r="C35" s="818">
        <v>1008.7352</v>
      </c>
      <c r="D35" s="422">
        <v>-380.69420000000002</v>
      </c>
      <c r="E35" s="108" t="s">
        <v>268</v>
      </c>
      <c r="F35" s="422">
        <v>1491.7462</v>
      </c>
      <c r="G35" s="109">
        <v>-32</v>
      </c>
      <c r="H35" s="422">
        <v>2813.5630000000001</v>
      </c>
      <c r="I35" s="422">
        <v>-802.09019999999998</v>
      </c>
      <c r="J35" s="109" t="s">
        <v>268</v>
      </c>
    </row>
    <row r="36" spans="1:12" s="413" customFormat="1" ht="12.75" customHeight="1">
      <c r="A36" s="423" t="s">
        <v>148</v>
      </c>
      <c r="B36" s="432"/>
      <c r="C36" s="818">
        <v>52.162300000000002</v>
      </c>
      <c r="D36" s="422">
        <v>46.0959</v>
      </c>
      <c r="E36" s="108">
        <v>13</v>
      </c>
      <c r="F36" s="422">
        <v>52.787700000000001</v>
      </c>
      <c r="G36" s="109">
        <v>-1</v>
      </c>
      <c r="H36" s="422">
        <v>150.74690000000001</v>
      </c>
      <c r="I36" s="422">
        <v>124.6035</v>
      </c>
      <c r="J36" s="109">
        <v>21</v>
      </c>
    </row>
    <row r="37" spans="1:12" ht="12.75" customHeight="1">
      <c r="A37" s="423" t="s">
        <v>147</v>
      </c>
      <c r="B37" s="432"/>
      <c r="C37" s="818">
        <v>3.2906</v>
      </c>
      <c r="D37" s="422">
        <v>4.6778000000000004</v>
      </c>
      <c r="E37" s="108">
        <v>-30</v>
      </c>
      <c r="F37" s="422">
        <v>3.9317000000000002</v>
      </c>
      <c r="G37" s="109">
        <v>-16</v>
      </c>
      <c r="H37" s="422">
        <v>11.2064</v>
      </c>
      <c r="I37" s="422">
        <v>10.111499999999999</v>
      </c>
      <c r="J37" s="109">
        <v>11</v>
      </c>
      <c r="K37" s="413"/>
    </row>
    <row r="38" spans="1:12" s="413" customFormat="1" ht="12.75" customHeight="1">
      <c r="A38" s="63" t="s">
        <v>140</v>
      </c>
      <c r="B38" s="268"/>
      <c r="C38" s="837">
        <v>1033.1967</v>
      </c>
      <c r="D38" s="452">
        <v>-40.705399999999997</v>
      </c>
      <c r="E38" s="162" t="s">
        <v>268</v>
      </c>
      <c r="F38" s="452">
        <v>1901.1393</v>
      </c>
      <c r="G38" s="163">
        <v>-46</v>
      </c>
      <c r="H38" s="452">
        <v>3708.5596</v>
      </c>
      <c r="I38" s="452">
        <v>848.87760000000003</v>
      </c>
      <c r="J38" s="163" t="s">
        <v>268</v>
      </c>
      <c r="L38" s="405"/>
    </row>
    <row r="39" spans="1:12" s="413" customFormat="1" ht="9.75" customHeight="1">
      <c r="A39" s="444"/>
      <c r="B39" s="432"/>
      <c r="C39" s="828"/>
      <c r="D39" s="422"/>
      <c r="E39" s="108"/>
      <c r="F39" s="422"/>
      <c r="G39" s="109"/>
      <c r="H39" s="422"/>
      <c r="I39" s="422"/>
      <c r="J39" s="109"/>
      <c r="L39" s="405"/>
    </row>
    <row r="40" spans="1:12" ht="12.75" customHeight="1">
      <c r="A40" s="445" t="s">
        <v>34</v>
      </c>
      <c r="B40" s="432" t="s">
        <v>199</v>
      </c>
      <c r="C40" s="872"/>
      <c r="D40" s="446"/>
      <c r="E40" s="430"/>
      <c r="F40" s="706"/>
      <c r="G40" s="431"/>
      <c r="H40" s="706"/>
      <c r="I40" s="706"/>
      <c r="J40" s="431"/>
      <c r="K40" s="413"/>
    </row>
    <row r="41" spans="1:12" s="429" customFormat="1" ht="12.75" customHeight="1">
      <c r="A41" s="423" t="s">
        <v>15</v>
      </c>
      <c r="B41" s="432"/>
      <c r="C41" s="818">
        <v>215.56630000000001</v>
      </c>
      <c r="D41" s="422">
        <v>285.01650000000001</v>
      </c>
      <c r="E41" s="108">
        <v>-24</v>
      </c>
      <c r="F41" s="422">
        <v>197.54830000000001</v>
      </c>
      <c r="G41" s="109">
        <v>9</v>
      </c>
      <c r="H41" s="422">
        <v>643.26049999999998</v>
      </c>
      <c r="I41" s="422">
        <v>893.76179999999999</v>
      </c>
      <c r="J41" s="109">
        <v>-28</v>
      </c>
    </row>
    <row r="42" spans="1:12" s="429" customFormat="1" ht="12.75" customHeight="1">
      <c r="A42" s="424" t="s">
        <v>14</v>
      </c>
      <c r="B42" s="433"/>
      <c r="C42" s="834">
        <v>41.9086</v>
      </c>
      <c r="D42" s="426">
        <v>35.698399999999999</v>
      </c>
      <c r="E42" s="108">
        <v>17</v>
      </c>
      <c r="F42" s="426">
        <v>45.337200000000003</v>
      </c>
      <c r="G42" s="109">
        <v>-8</v>
      </c>
      <c r="H42" s="426">
        <v>131.16050000000001</v>
      </c>
      <c r="I42" s="426">
        <v>134.52119999999999</v>
      </c>
      <c r="J42" s="109">
        <v>-2</v>
      </c>
      <c r="K42" s="405"/>
      <c r="L42" s="405"/>
    </row>
    <row r="43" spans="1:12" s="429" customFormat="1" ht="12.75" customHeight="1">
      <c r="A43" s="417" t="s">
        <v>31</v>
      </c>
      <c r="B43" s="447"/>
      <c r="C43" s="827">
        <v>63.465200000000003</v>
      </c>
      <c r="D43" s="428">
        <v>64.2</v>
      </c>
      <c r="E43" s="153">
        <v>-1</v>
      </c>
      <c r="F43" s="428">
        <v>65.092100000000002</v>
      </c>
      <c r="G43" s="154">
        <v>-2</v>
      </c>
      <c r="H43" s="428">
        <v>195.48650000000001</v>
      </c>
      <c r="I43" s="428">
        <v>223.8974</v>
      </c>
      <c r="J43" s="154">
        <v>-13</v>
      </c>
      <c r="K43" s="405"/>
      <c r="L43" s="405"/>
    </row>
    <row r="44" spans="1:12" ht="9.75" customHeight="1">
      <c r="A44" s="417"/>
      <c r="B44" s="432"/>
      <c r="C44" s="827"/>
      <c r="D44" s="428"/>
      <c r="E44" s="108"/>
      <c r="F44" s="428"/>
      <c r="G44" s="109"/>
      <c r="H44" s="428"/>
      <c r="I44" s="428"/>
      <c r="J44" s="109"/>
      <c r="K44" s="413"/>
    </row>
    <row r="45" spans="1:12" ht="12.75" customHeight="1">
      <c r="A45" s="423" t="s">
        <v>28</v>
      </c>
      <c r="B45" s="432"/>
      <c r="C45" s="818">
        <v>47.581499999999998</v>
      </c>
      <c r="D45" s="422">
        <v>49.674500000000002</v>
      </c>
      <c r="E45" s="108">
        <v>-4</v>
      </c>
      <c r="F45" s="422">
        <v>50.052599999999998</v>
      </c>
      <c r="G45" s="109">
        <v>-5</v>
      </c>
      <c r="H45" s="422">
        <v>147.9151</v>
      </c>
      <c r="I45" s="422">
        <v>167.08580000000001</v>
      </c>
      <c r="J45" s="109">
        <v>-11</v>
      </c>
      <c r="K45" s="413"/>
    </row>
    <row r="46" spans="1:12" s="413" customFormat="1" ht="12.75" customHeight="1">
      <c r="A46" s="424" t="s">
        <v>26</v>
      </c>
      <c r="B46" s="433"/>
      <c r="C46" s="834">
        <v>15.883699999999999</v>
      </c>
      <c r="D46" s="426">
        <v>14.525499999999999</v>
      </c>
      <c r="E46" s="108">
        <v>9</v>
      </c>
      <c r="F46" s="426">
        <v>15.0395</v>
      </c>
      <c r="G46" s="109">
        <v>6</v>
      </c>
      <c r="H46" s="426">
        <v>47.571399999999997</v>
      </c>
      <c r="I46" s="426">
        <v>56.811599999999999</v>
      </c>
      <c r="J46" s="109">
        <v>-16</v>
      </c>
      <c r="L46" s="405"/>
    </row>
    <row r="47" spans="1:12" ht="12.75" customHeight="1">
      <c r="A47" s="417" t="s">
        <v>31</v>
      </c>
      <c r="B47" s="434"/>
      <c r="C47" s="827">
        <v>63.465200000000003</v>
      </c>
      <c r="D47" s="428">
        <v>64.2</v>
      </c>
      <c r="E47" s="153">
        <v>-1</v>
      </c>
      <c r="F47" s="428">
        <v>65.092100000000002</v>
      </c>
      <c r="G47" s="154">
        <v>-2</v>
      </c>
      <c r="H47" s="428">
        <v>195.48649999999998</v>
      </c>
      <c r="I47" s="428">
        <v>223.8974</v>
      </c>
      <c r="J47" s="154">
        <v>-13</v>
      </c>
      <c r="K47" s="413"/>
    </row>
    <row r="48" spans="1:12" ht="9.75" customHeight="1">
      <c r="A48" s="417"/>
      <c r="B48" s="432"/>
      <c r="C48" s="827"/>
      <c r="D48" s="428"/>
      <c r="E48" s="108"/>
      <c r="F48" s="428"/>
      <c r="G48" s="109"/>
      <c r="H48" s="428"/>
      <c r="I48" s="428"/>
      <c r="J48" s="109"/>
    </row>
    <row r="49" spans="1:12" s="429" customFormat="1" ht="12.75" customHeight="1">
      <c r="A49" s="58" t="s">
        <v>7</v>
      </c>
      <c r="B49" s="432"/>
      <c r="C49" s="818">
        <v>20.954699999999999</v>
      </c>
      <c r="D49" s="422">
        <v>21.1631</v>
      </c>
      <c r="E49" s="108">
        <v>-1</v>
      </c>
      <c r="F49" s="422">
        <v>21.036100000000001</v>
      </c>
      <c r="G49" s="109">
        <v>0</v>
      </c>
      <c r="H49" s="422">
        <v>69.891800000000003</v>
      </c>
      <c r="I49" s="422">
        <v>82.962100000000007</v>
      </c>
      <c r="J49" s="109">
        <v>-16</v>
      </c>
    </row>
    <row r="50" spans="1:12" s="429" customFormat="1" ht="12.75" customHeight="1">
      <c r="A50" s="423" t="s">
        <v>8</v>
      </c>
      <c r="B50" s="432"/>
      <c r="C50" s="818">
        <v>9.7261000000000006</v>
      </c>
      <c r="D50" s="422">
        <v>18.104500000000002</v>
      </c>
      <c r="E50" s="108">
        <v>-46</v>
      </c>
      <c r="F50" s="422">
        <v>9.0721000000000007</v>
      </c>
      <c r="G50" s="109">
        <v>7</v>
      </c>
      <c r="H50" s="422">
        <v>26.9434</v>
      </c>
      <c r="I50" s="422">
        <v>55.7562</v>
      </c>
      <c r="J50" s="109">
        <v>-52</v>
      </c>
      <c r="K50" s="405"/>
      <c r="L50" s="405"/>
    </row>
    <row r="51" spans="1:12" s="413" customFormat="1" ht="12.75" customHeight="1">
      <c r="A51" s="423" t="s">
        <v>148</v>
      </c>
      <c r="B51" s="432"/>
      <c r="C51" s="818">
        <v>21.172699999999999</v>
      </c>
      <c r="D51" s="422">
        <v>17.459800000000001</v>
      </c>
      <c r="E51" s="108">
        <v>21</v>
      </c>
      <c r="F51" s="422">
        <v>21.489699999999999</v>
      </c>
      <c r="G51" s="109">
        <v>-1</v>
      </c>
      <c r="H51" s="422">
        <v>62.265900000000002</v>
      </c>
      <c r="I51" s="422">
        <v>57.224899999999998</v>
      </c>
      <c r="J51" s="109">
        <v>9</v>
      </c>
    </row>
    <row r="52" spans="1:12" ht="12.75" customHeight="1">
      <c r="A52" s="424" t="s">
        <v>147</v>
      </c>
      <c r="B52" s="433"/>
      <c r="C52" s="834">
        <v>11.611800000000001</v>
      </c>
      <c r="D52" s="426">
        <v>7.4725999999999999</v>
      </c>
      <c r="E52" s="108">
        <v>55</v>
      </c>
      <c r="F52" s="426">
        <v>13.4941</v>
      </c>
      <c r="G52" s="109">
        <v>-14</v>
      </c>
      <c r="H52" s="426">
        <v>36.385399999999997</v>
      </c>
      <c r="I52" s="426">
        <v>27.9541</v>
      </c>
      <c r="J52" s="109">
        <v>30</v>
      </c>
      <c r="K52" s="413"/>
    </row>
    <row r="53" spans="1:12" s="413" customFormat="1" ht="12.75" customHeight="1">
      <c r="A53" s="417" t="s">
        <v>31</v>
      </c>
      <c r="B53" s="434"/>
      <c r="C53" s="827">
        <v>63.465200000000003</v>
      </c>
      <c r="D53" s="428">
        <v>64.2</v>
      </c>
      <c r="E53" s="153">
        <v>-1</v>
      </c>
      <c r="F53" s="428">
        <v>65.092100000000002</v>
      </c>
      <c r="G53" s="154">
        <v>-2</v>
      </c>
      <c r="H53" s="428">
        <v>195.48650000000001</v>
      </c>
      <c r="I53" s="428">
        <v>223.8974</v>
      </c>
      <c r="J53" s="154">
        <v>-13</v>
      </c>
      <c r="L53" s="405"/>
    </row>
    <row r="54" spans="1:12" s="413" customFormat="1" ht="9.75" customHeight="1">
      <c r="A54" s="423"/>
      <c r="B54" s="432"/>
      <c r="C54" s="818"/>
      <c r="D54" s="422"/>
      <c r="E54" s="108"/>
      <c r="F54" s="422"/>
      <c r="G54" s="109"/>
      <c r="H54" s="422"/>
      <c r="I54" s="422"/>
      <c r="J54" s="109"/>
      <c r="L54" s="405"/>
    </row>
    <row r="55" spans="1:12" ht="12.75" customHeight="1">
      <c r="A55" s="423" t="s">
        <v>29</v>
      </c>
      <c r="B55" s="432"/>
      <c r="C55" s="818">
        <v>5.0110999999999999</v>
      </c>
      <c r="D55" s="422">
        <v>5.0271999999999997</v>
      </c>
      <c r="E55" s="108">
        <v>0</v>
      </c>
      <c r="F55" s="422">
        <v>5.5480999999999998</v>
      </c>
      <c r="G55" s="109">
        <v>-10</v>
      </c>
      <c r="H55" s="422">
        <v>27.924099999999999</v>
      </c>
      <c r="I55" s="422">
        <v>23.6511</v>
      </c>
      <c r="J55" s="109">
        <v>18</v>
      </c>
      <c r="K55" s="413"/>
    </row>
    <row r="56" spans="1:12" s="429" customFormat="1" ht="12.75" customHeight="1">
      <c r="A56" s="448" t="s">
        <v>30</v>
      </c>
      <c r="B56" s="442"/>
      <c r="C56" s="873">
        <v>22.8415</v>
      </c>
      <c r="D56" s="443">
        <v>20.057400000000001</v>
      </c>
      <c r="E56" s="171">
        <v>14</v>
      </c>
      <c r="F56" s="443">
        <v>30.1646</v>
      </c>
      <c r="G56" s="173">
        <v>-24</v>
      </c>
      <c r="H56" s="443">
        <v>79.673299999999998</v>
      </c>
      <c r="I56" s="443">
        <v>71.153000000000006</v>
      </c>
      <c r="J56" s="173">
        <v>12</v>
      </c>
    </row>
    <row r="57" spans="1:12" s="413" customFormat="1" ht="9.75" customHeight="1">
      <c r="A57" s="449"/>
      <c r="B57" s="449"/>
      <c r="C57" s="449"/>
      <c r="D57" s="450"/>
      <c r="E57" s="262"/>
      <c r="F57" s="450"/>
      <c r="G57" s="262"/>
      <c r="H57" s="262"/>
      <c r="I57" s="450"/>
      <c r="J57" s="262"/>
      <c r="K57" s="94"/>
    </row>
    <row r="58" spans="1:12" ht="16.5" customHeight="1">
      <c r="A58" s="5" t="s">
        <v>123</v>
      </c>
      <c r="B58" s="91"/>
      <c r="C58" s="92"/>
      <c r="D58" s="92"/>
      <c r="E58" s="92"/>
      <c r="F58" s="92"/>
      <c r="G58" s="93"/>
      <c r="H58" s="94"/>
      <c r="I58" s="94"/>
      <c r="J58" s="94"/>
      <c r="K58" s="27"/>
    </row>
    <row r="59" spans="1:12" ht="8.4499999999999993" customHeight="1">
      <c r="A59" s="11"/>
      <c r="B59" s="130"/>
      <c r="C59" s="408"/>
      <c r="D59" s="408"/>
      <c r="E59" s="408"/>
      <c r="F59" s="97"/>
      <c r="G59" s="98"/>
      <c r="H59" s="94"/>
      <c r="I59" s="94"/>
      <c r="J59" s="94"/>
      <c r="K59" s="27"/>
    </row>
    <row r="60" spans="1:12" ht="13.5" customHeight="1">
      <c r="A60" s="24"/>
      <c r="B60" s="454"/>
      <c r="C60" s="455" t="s">
        <v>259</v>
      </c>
      <c r="D60" s="456" t="s">
        <v>253</v>
      </c>
      <c r="E60" s="456"/>
      <c r="F60" s="456" t="s">
        <v>201</v>
      </c>
      <c r="G60" s="457"/>
      <c r="H60" s="94"/>
      <c r="I60" s="94"/>
      <c r="J60" s="94"/>
      <c r="K60" s="27"/>
    </row>
    <row r="61" spans="1:12" ht="13.5" customHeight="1">
      <c r="A61" s="60"/>
      <c r="B61" s="432"/>
      <c r="C61" s="458">
        <v>2017</v>
      </c>
      <c r="D61" s="459">
        <v>2017</v>
      </c>
      <c r="E61" s="397" t="s">
        <v>6</v>
      </c>
      <c r="F61" s="459">
        <v>2016</v>
      </c>
      <c r="G61" s="190" t="s">
        <v>6</v>
      </c>
      <c r="H61" s="94"/>
      <c r="I61" s="94"/>
      <c r="J61" s="94"/>
      <c r="K61" s="27"/>
    </row>
    <row r="62" spans="1:12" s="429" customFormat="1" ht="12.75" customHeight="1">
      <c r="A62" s="25" t="s">
        <v>102</v>
      </c>
      <c r="B62" s="191"/>
      <c r="C62" s="874">
        <v>268825.3995</v>
      </c>
      <c r="D62" s="701">
        <v>264635.88750000001</v>
      </c>
      <c r="E62" s="398">
        <v>2</v>
      </c>
      <c r="F62" s="701">
        <v>164486.74160000001</v>
      </c>
      <c r="G62" s="192">
        <v>63</v>
      </c>
      <c r="H62" s="114"/>
      <c r="I62" s="114"/>
      <c r="J62" s="114"/>
      <c r="K62" s="159"/>
    </row>
    <row r="63" spans="1:12" ht="12.75" customHeight="1">
      <c r="A63" s="9" t="s">
        <v>16</v>
      </c>
      <c r="B63" s="103"/>
      <c r="C63" s="818">
        <v>57458.052100000001</v>
      </c>
      <c r="D63" s="422">
        <v>57079.179799999998</v>
      </c>
      <c r="E63" s="108">
        <v>1</v>
      </c>
      <c r="F63" s="422">
        <v>58264.199399999998</v>
      </c>
      <c r="G63" s="109">
        <v>-1</v>
      </c>
      <c r="H63" s="94"/>
      <c r="I63" s="94"/>
      <c r="J63" s="94"/>
      <c r="K63" s="27"/>
    </row>
    <row r="64" spans="1:12" ht="12.75" customHeight="1">
      <c r="A64" s="9" t="s">
        <v>11</v>
      </c>
      <c r="B64" s="103"/>
      <c r="C64" s="818">
        <v>93977.096399999995</v>
      </c>
      <c r="D64" s="422">
        <v>94071.37</v>
      </c>
      <c r="E64" s="108">
        <v>0</v>
      </c>
      <c r="F64" s="422">
        <v>96276.263699999996</v>
      </c>
      <c r="G64" s="109">
        <v>-2</v>
      </c>
      <c r="H64" s="94"/>
      <c r="I64" s="94"/>
      <c r="J64" s="94"/>
      <c r="K64" s="27"/>
    </row>
    <row r="65" spans="1:11" ht="12.75" customHeight="1">
      <c r="A65" s="460" t="s">
        <v>17</v>
      </c>
      <c r="B65" s="194"/>
      <c r="C65" s="861">
        <v>117390.251</v>
      </c>
      <c r="D65" s="678">
        <v>113485.3377</v>
      </c>
      <c r="E65" s="123">
        <v>3</v>
      </c>
      <c r="F65" s="678">
        <v>9946.2785000000003</v>
      </c>
      <c r="G65" s="124" t="s">
        <v>268</v>
      </c>
      <c r="H65" s="94"/>
      <c r="I65" s="94"/>
      <c r="J65" s="94"/>
      <c r="K65" s="27"/>
    </row>
  </sheetData>
  <conditionalFormatting sqref="D7:D8 H7:I8 C25:D56 D11:D24 C7:C24 H11:I56 F7:F56">
    <cfRule type="expression" dxfId="107" priority="3">
      <formula>IF(AND(C7&gt;-0.49999999,C7&lt;0.49999999),IF(C7=0,FALSE,TRUE),FALSE)</formula>
    </cfRule>
  </conditionalFormatting>
  <conditionalFormatting sqref="D10 H10:I10">
    <cfRule type="expression" dxfId="106" priority="2">
      <formula>IF(AND(D10&gt;-0.49999999,D10&lt;0.49999999),IF(D10=0,FALSE,TRUE),FALSE)</formula>
    </cfRule>
  </conditionalFormatting>
  <conditionalFormatting sqref="D9 H9:I9">
    <cfRule type="expression" dxfId="105" priority="1">
      <formula>IF(AND(D9&gt;-0.49999999,D9&lt;0.49999999),IF(D9=0,FALSE,TRUE),FALSE)</formula>
    </cfRule>
  </conditionalFormatting>
  <pageMargins left="0.31496062992125984" right="0.31496062992125984" top="0.51180993000874886" bottom="0.51180993000874886" header="0.23622047244094488" footer="0.23622047244094488"/>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2:G50"/>
  <sheetViews>
    <sheetView showGridLines="0" zoomScale="90" zoomScaleNormal="90" zoomScaleSheetLayoutView="85" workbookViewId="0"/>
  </sheetViews>
  <sheetFormatPr defaultRowHeight="12.75"/>
  <cols>
    <col min="1" max="1" width="43.42578125" style="595" customWidth="1"/>
    <col min="2" max="2" width="3.5703125" style="595" customWidth="1"/>
    <col min="3" max="3" width="10.5703125" style="595" customWidth="1"/>
    <col min="4" max="4" width="10.28515625" style="595" customWidth="1"/>
    <col min="5" max="5" width="11.42578125" style="595" customWidth="1"/>
    <col min="6" max="6" width="9.5703125" style="595" customWidth="1"/>
    <col min="7" max="7" width="10.140625" style="595" bestFit="1" customWidth="1"/>
    <col min="8" max="16384" width="9.140625" style="390"/>
  </cols>
  <sheetData>
    <row r="2" spans="1:7" ht="21" customHeight="1">
      <c r="A2" s="29" t="s">
        <v>282</v>
      </c>
      <c r="B2" s="741"/>
      <c r="C2" s="742"/>
      <c r="D2" s="742"/>
      <c r="E2" s="742"/>
      <c r="F2" s="742"/>
      <c r="G2" s="743"/>
    </row>
    <row r="3" spans="1:7" ht="32.25">
      <c r="A3" s="759" t="s">
        <v>50</v>
      </c>
      <c r="B3" s="249"/>
      <c r="C3" s="591" t="s">
        <v>7</v>
      </c>
      <c r="D3" s="591" t="s">
        <v>8</v>
      </c>
      <c r="E3" s="591" t="s">
        <v>148</v>
      </c>
      <c r="F3" s="591" t="s">
        <v>147</v>
      </c>
      <c r="G3" s="592" t="s">
        <v>156</v>
      </c>
    </row>
    <row r="4" spans="1:7" ht="9.75" customHeight="1">
      <c r="A4" s="24"/>
      <c r="B4" s="53"/>
      <c r="C4" s="140"/>
      <c r="D4" s="140"/>
      <c r="E4" s="140"/>
      <c r="F4" s="140"/>
      <c r="G4" s="329"/>
    </row>
    <row r="5" spans="1:7" ht="12.75" customHeight="1">
      <c r="A5" s="16" t="s">
        <v>49</v>
      </c>
      <c r="B5" s="217"/>
      <c r="C5" s="181"/>
      <c r="D5" s="181"/>
      <c r="E5" s="181"/>
      <c r="F5" s="181"/>
      <c r="G5" s="588"/>
    </row>
    <row r="6" spans="1:7" ht="12.75" customHeight="1">
      <c r="A6" s="16" t="s">
        <v>187</v>
      </c>
      <c r="B6" s="217"/>
      <c r="G6" s="604"/>
    </row>
    <row r="7" spans="1:7" ht="12.75" customHeight="1">
      <c r="A7" s="603" t="s">
        <v>28</v>
      </c>
      <c r="B7" s="680"/>
      <c r="C7" s="380">
        <v>70.997</v>
      </c>
      <c r="D7" s="380">
        <v>15.940899999999999</v>
      </c>
      <c r="E7" s="380">
        <v>11.106400000000001</v>
      </c>
      <c r="F7" s="380">
        <v>1.1014999999999999</v>
      </c>
      <c r="G7" s="207">
        <v>99.145700000000005</v>
      </c>
    </row>
    <row r="8" spans="1:7" ht="12.75" customHeight="1">
      <c r="A8" s="603" t="s">
        <v>26</v>
      </c>
      <c r="B8" s="679">
        <v>14</v>
      </c>
      <c r="C8" s="380">
        <v>47.578099999999999</v>
      </c>
      <c r="D8" s="380">
        <v>9.0112000000000005</v>
      </c>
      <c r="E8" s="380">
        <v>3.2119</v>
      </c>
      <c r="F8" s="380">
        <v>0</v>
      </c>
      <c r="G8" s="207">
        <v>59.801200000000001</v>
      </c>
    </row>
    <row r="9" spans="1:7" ht="12.75" customHeight="1">
      <c r="A9" s="603" t="s">
        <v>85</v>
      </c>
      <c r="B9" s="680"/>
      <c r="C9" s="380">
        <v>9.9153000000000002</v>
      </c>
      <c r="D9" s="380">
        <v>0</v>
      </c>
      <c r="E9" s="380">
        <v>1.871</v>
      </c>
      <c r="F9" s="380">
        <v>2.7250999999999999</v>
      </c>
      <c r="G9" s="207">
        <v>14.5115</v>
      </c>
    </row>
    <row r="10" spans="1:7" ht="12.75" customHeight="1">
      <c r="A10" s="603" t="s">
        <v>9</v>
      </c>
      <c r="B10" s="680"/>
      <c r="C10" s="380">
        <v>3.414999999999992</v>
      </c>
      <c r="D10" s="380">
        <v>-9.9999999999766942E-5</v>
      </c>
      <c r="E10" s="380">
        <v>5.6000000000011596E-3</v>
      </c>
      <c r="F10" s="380">
        <v>0</v>
      </c>
      <c r="G10" s="207">
        <v>3.4204999999999757</v>
      </c>
    </row>
    <row r="11" spans="1:7" ht="12.75" customHeight="1">
      <c r="A11" s="59" t="s">
        <v>49</v>
      </c>
      <c r="B11" s="681"/>
      <c r="C11" s="209">
        <v>131.90539999999999</v>
      </c>
      <c r="D11" s="209">
        <v>24.952000000000002</v>
      </c>
      <c r="E11" s="209">
        <v>16.194900000000001</v>
      </c>
      <c r="F11" s="209">
        <v>3.8266</v>
      </c>
      <c r="G11" s="210">
        <v>176.87889999999999</v>
      </c>
    </row>
    <row r="12" spans="1:7" ht="9.75" customHeight="1">
      <c r="A12" s="15"/>
      <c r="B12" s="23"/>
      <c r="C12" s="152"/>
      <c r="D12" s="152"/>
      <c r="E12" s="152"/>
      <c r="F12" s="152"/>
      <c r="G12" s="605"/>
    </row>
    <row r="13" spans="1:7" ht="12.75" customHeight="1">
      <c r="A13" s="8" t="s">
        <v>82</v>
      </c>
      <c r="B13" s="41"/>
      <c r="C13" s="380">
        <v>24.614000000000001</v>
      </c>
      <c r="D13" s="380">
        <v>-17.266999999999999</v>
      </c>
      <c r="E13" s="380">
        <v>2.7400000000000001E-2</v>
      </c>
      <c r="F13" s="380">
        <v>0</v>
      </c>
      <c r="G13" s="207">
        <v>7.3743999999999996</v>
      </c>
    </row>
    <row r="14" spans="1:7" ht="12.75" customHeight="1">
      <c r="A14" s="9" t="s">
        <v>101</v>
      </c>
      <c r="B14" s="206"/>
      <c r="C14" s="380">
        <v>15.678000000000001</v>
      </c>
      <c r="D14" s="380">
        <v>25.6797</v>
      </c>
      <c r="E14" s="380">
        <v>-0.1149</v>
      </c>
      <c r="F14" s="380">
        <v>5.7700000000000001E-2</v>
      </c>
      <c r="G14" s="589">
        <v>41.3005</v>
      </c>
    </row>
    <row r="15" spans="1:7" ht="12.75" customHeight="1">
      <c r="A15" s="9" t="s">
        <v>12</v>
      </c>
      <c r="B15" s="206"/>
      <c r="C15" s="380">
        <v>-3.8094000000000001</v>
      </c>
      <c r="D15" s="380">
        <v>0</v>
      </c>
      <c r="E15" s="380">
        <v>0.26879999999999998</v>
      </c>
      <c r="F15" s="380">
        <v>-4.0000000000000002E-4</v>
      </c>
      <c r="G15" s="589">
        <v>-3.5409999999999999</v>
      </c>
    </row>
    <row r="16" spans="1:7" ht="12.75" customHeight="1">
      <c r="A16" s="9" t="s">
        <v>136</v>
      </c>
      <c r="B16" s="206"/>
      <c r="C16" s="380">
        <v>2.0194000000000001</v>
      </c>
      <c r="D16" s="380">
        <v>0</v>
      </c>
      <c r="E16" s="380">
        <v>0</v>
      </c>
      <c r="F16" s="380">
        <v>0</v>
      </c>
      <c r="G16" s="589">
        <v>2.0194000000000001</v>
      </c>
    </row>
    <row r="17" spans="1:7" ht="12.75" customHeight="1">
      <c r="A17" s="9" t="s">
        <v>100</v>
      </c>
      <c r="B17" s="679">
        <v>5</v>
      </c>
      <c r="C17" s="380">
        <v>97.843999999999994</v>
      </c>
      <c r="D17" s="380">
        <v>8.8999999999999996E-2</v>
      </c>
      <c r="E17" s="380">
        <v>0</v>
      </c>
      <c r="F17" s="380">
        <v>8.0000000000000004E-4</v>
      </c>
      <c r="G17" s="589">
        <v>97.933800000000005</v>
      </c>
    </row>
    <row r="18" spans="1:7" ht="12.75" customHeight="1">
      <c r="A18" s="528" t="s">
        <v>181</v>
      </c>
      <c r="B18" s="724"/>
      <c r="C18" s="209">
        <v>268.25139999999999</v>
      </c>
      <c r="D18" s="209">
        <v>33.453699999999998</v>
      </c>
      <c r="E18" s="209">
        <v>16.376200000000001</v>
      </c>
      <c r="F18" s="209">
        <v>3.8845999999999998</v>
      </c>
      <c r="G18" s="210">
        <v>321.9658</v>
      </c>
    </row>
    <row r="19" spans="1:7" ht="12.75" customHeight="1">
      <c r="A19" s="14" t="s">
        <v>182</v>
      </c>
      <c r="B19" s="218"/>
      <c r="C19" s="151">
        <v>-61.9572</v>
      </c>
      <c r="D19" s="151">
        <v>-10.4086</v>
      </c>
      <c r="E19" s="151">
        <v>-2.2810000000000001</v>
      </c>
      <c r="F19" s="151">
        <v>-2.3342000000000001</v>
      </c>
      <c r="G19" s="331">
        <v>-76.980900000000005</v>
      </c>
    </row>
    <row r="20" spans="1:7" ht="12.75" customHeight="1">
      <c r="A20" s="529" t="s">
        <v>153</v>
      </c>
      <c r="B20" s="682"/>
      <c r="C20" s="586">
        <v>206.29419999999999</v>
      </c>
      <c r="D20" s="586">
        <v>23.045100000000001</v>
      </c>
      <c r="E20" s="586">
        <v>14.0952</v>
      </c>
      <c r="F20" s="586">
        <v>1.5504</v>
      </c>
      <c r="G20" s="871">
        <v>244.98490000000001</v>
      </c>
    </row>
    <row r="21" spans="1:7" ht="9.75" customHeight="1">
      <c r="A21" s="587"/>
      <c r="B21" s="185"/>
      <c r="C21" s="152"/>
      <c r="D21" s="152"/>
      <c r="E21" s="152"/>
      <c r="F21" s="152"/>
      <c r="G21" s="605"/>
    </row>
    <row r="22" spans="1:7" ht="12.75" customHeight="1">
      <c r="A22" s="597" t="s">
        <v>48</v>
      </c>
      <c r="B22" s="221"/>
      <c r="C22" s="222">
        <v>101.1751</v>
      </c>
      <c r="D22" s="222">
        <v>20.742999999999999</v>
      </c>
      <c r="E22" s="222">
        <v>13.802300000000001</v>
      </c>
      <c r="F22" s="222">
        <v>1.5066999999999999</v>
      </c>
      <c r="G22" s="598">
        <v>137.22710000000001</v>
      </c>
    </row>
    <row r="23" spans="1:7" ht="9.75" customHeight="1">
      <c r="A23" s="15"/>
      <c r="B23" s="23"/>
      <c r="C23" s="152"/>
      <c r="D23" s="152"/>
      <c r="E23" s="152"/>
      <c r="F23" s="152"/>
      <c r="G23" s="212"/>
    </row>
    <row r="24" spans="1:7" ht="12.75" customHeight="1">
      <c r="A24" s="8" t="s">
        <v>95</v>
      </c>
      <c r="B24" s="41"/>
      <c r="C24" s="380">
        <v>237.45419999999999</v>
      </c>
      <c r="D24" s="380">
        <v>180.66130000000001</v>
      </c>
      <c r="E24" s="380">
        <v>63.561399999999999</v>
      </c>
      <c r="F24" s="380">
        <v>42.395499999999998</v>
      </c>
      <c r="G24" s="589">
        <v>524.07249999999999</v>
      </c>
    </row>
    <row r="25" spans="1:7" ht="12.75" customHeight="1">
      <c r="A25" s="599" t="s">
        <v>185</v>
      </c>
      <c r="B25" s="402"/>
      <c r="C25" s="172">
        <v>211.84460000000001</v>
      </c>
      <c r="D25" s="172">
        <v>128.90520000000001</v>
      </c>
      <c r="E25" s="172">
        <v>36.942999999999998</v>
      </c>
      <c r="F25" s="172">
        <v>21.2422</v>
      </c>
      <c r="G25" s="600">
        <v>398.935</v>
      </c>
    </row>
    <row r="26" spans="1:7">
      <c r="A26" s="594"/>
      <c r="B26" s="594"/>
      <c r="C26" s="596"/>
      <c r="D26" s="596"/>
      <c r="E26" s="596"/>
      <c r="F26" s="596"/>
      <c r="G26" s="596"/>
    </row>
    <row r="27" spans="1:7" ht="15">
      <c r="A27" s="29" t="s">
        <v>283</v>
      </c>
      <c r="B27" s="741"/>
      <c r="C27" s="742"/>
      <c r="D27" s="742"/>
      <c r="E27" s="742"/>
      <c r="F27" s="742"/>
      <c r="G27" s="743"/>
    </row>
    <row r="28" spans="1:7" ht="32.25">
      <c r="A28" s="760" t="s">
        <v>50</v>
      </c>
      <c r="B28" s="744"/>
      <c r="C28" s="745" t="s">
        <v>7</v>
      </c>
      <c r="D28" s="745" t="s">
        <v>8</v>
      </c>
      <c r="E28" s="745" t="s">
        <v>148</v>
      </c>
      <c r="F28" s="745" t="s">
        <v>147</v>
      </c>
      <c r="G28" s="746" t="s">
        <v>156</v>
      </c>
    </row>
    <row r="29" spans="1:7" ht="9.75" customHeight="1">
      <c r="A29" s="60"/>
      <c r="B29" s="94"/>
      <c r="C29" s="142"/>
      <c r="D29" s="142"/>
      <c r="E29" s="142"/>
      <c r="F29" s="142"/>
      <c r="G29" s="593"/>
    </row>
    <row r="30" spans="1:7" ht="12.75" customHeight="1">
      <c r="A30" s="16" t="s">
        <v>49</v>
      </c>
      <c r="B30" s="217"/>
      <c r="C30" s="181"/>
      <c r="D30" s="181"/>
      <c r="E30" s="181"/>
      <c r="F30" s="181"/>
      <c r="G30" s="588"/>
    </row>
    <row r="31" spans="1:7" ht="12.75" customHeight="1">
      <c r="A31" s="16" t="s">
        <v>187</v>
      </c>
      <c r="B31" s="217"/>
      <c r="C31" s="152"/>
      <c r="D31" s="152"/>
      <c r="E31" s="152"/>
      <c r="F31" s="152"/>
      <c r="G31" s="212"/>
    </row>
    <row r="32" spans="1:7" ht="12.75" customHeight="1">
      <c r="A32" s="603" t="s">
        <v>28</v>
      </c>
      <c r="B32" s="680"/>
      <c r="C32" s="380">
        <v>85.007300000000001</v>
      </c>
      <c r="D32" s="380">
        <v>6.2771999999999997</v>
      </c>
      <c r="E32" s="380">
        <v>9.8704999999999998</v>
      </c>
      <c r="F32" s="380">
        <v>-2.4939</v>
      </c>
      <c r="G32" s="207">
        <v>98.661100000000005</v>
      </c>
    </row>
    <row r="33" spans="1:7" ht="12.75" customHeight="1">
      <c r="A33" s="603" t="s">
        <v>26</v>
      </c>
      <c r="B33" s="679"/>
      <c r="C33" s="380">
        <v>41.847799999999999</v>
      </c>
      <c r="D33" s="380">
        <v>-1.4981</v>
      </c>
      <c r="E33" s="380">
        <v>2.3111999999999999</v>
      </c>
      <c r="F33" s="380">
        <v>0</v>
      </c>
      <c r="G33" s="207">
        <v>42.660899999999998</v>
      </c>
    </row>
    <row r="34" spans="1:7" ht="12.75" customHeight="1">
      <c r="A34" s="603" t="s">
        <v>85</v>
      </c>
      <c r="B34" s="680"/>
      <c r="C34" s="380">
        <v>-0.58540000000000003</v>
      </c>
      <c r="D34" s="380">
        <v>0</v>
      </c>
      <c r="E34" s="380">
        <v>0.2281</v>
      </c>
      <c r="F34" s="380">
        <v>3.6297999999999999</v>
      </c>
      <c r="G34" s="207">
        <v>3.2725</v>
      </c>
    </row>
    <row r="35" spans="1:7" ht="12.75" customHeight="1">
      <c r="A35" s="603" t="s">
        <v>9</v>
      </c>
      <c r="B35" s="680"/>
      <c r="C35" s="606">
        <v>6.6871000000000009</v>
      </c>
      <c r="D35" s="380">
        <v>0</v>
      </c>
      <c r="E35" s="380">
        <v>0</v>
      </c>
      <c r="F35" s="380">
        <v>0</v>
      </c>
      <c r="G35" s="207">
        <v>6.6869999999999834</v>
      </c>
    </row>
    <row r="36" spans="1:7" ht="12.75" customHeight="1">
      <c r="A36" s="59" t="s">
        <v>49</v>
      </c>
      <c r="B36" s="681"/>
      <c r="C36" s="209">
        <v>132.95679999999999</v>
      </c>
      <c r="D36" s="209">
        <v>4.7790999999999997</v>
      </c>
      <c r="E36" s="209">
        <v>12.409800000000001</v>
      </c>
      <c r="F36" s="209">
        <v>1.1358999999999999</v>
      </c>
      <c r="G36" s="210">
        <v>151.28149999999999</v>
      </c>
    </row>
    <row r="37" spans="1:7" ht="9.75" customHeight="1">
      <c r="A37" s="15"/>
      <c r="B37" s="23"/>
      <c r="C37" s="152"/>
      <c r="D37" s="152"/>
      <c r="E37" s="152"/>
      <c r="F37" s="152"/>
      <c r="G37" s="605"/>
    </row>
    <row r="38" spans="1:7" ht="12.75" customHeight="1">
      <c r="A38" s="8" t="s">
        <v>82</v>
      </c>
      <c r="B38" s="41"/>
      <c r="C38" s="380">
        <v>53.780500000000004</v>
      </c>
      <c r="D38" s="380">
        <v>-4.4301000000000004</v>
      </c>
      <c r="E38" s="380">
        <v>-1.11E-2</v>
      </c>
      <c r="F38" s="380">
        <v>0</v>
      </c>
      <c r="G38" s="589">
        <v>49.339300000000001</v>
      </c>
    </row>
    <row r="39" spans="1:7" ht="12.75" customHeight="1">
      <c r="A39" s="9" t="s">
        <v>101</v>
      </c>
      <c r="B39" s="206"/>
      <c r="C39" s="380">
        <v>30.7897</v>
      </c>
      <c r="D39" s="380">
        <v>17.1281</v>
      </c>
      <c r="E39" s="380">
        <v>1.2625999999999999</v>
      </c>
      <c r="F39" s="380">
        <v>1.46E-2</v>
      </c>
      <c r="G39" s="589">
        <v>49.195099999999996</v>
      </c>
    </row>
    <row r="40" spans="1:7" ht="12.75" customHeight="1">
      <c r="A40" s="9" t="s">
        <v>12</v>
      </c>
      <c r="B40" s="206"/>
      <c r="C40" s="380">
        <v>-6.9062999999999999</v>
      </c>
      <c r="D40" s="380">
        <v>0</v>
      </c>
      <c r="E40" s="380">
        <v>1.6299999999999999E-2</v>
      </c>
      <c r="F40" s="380">
        <v>0</v>
      </c>
      <c r="G40" s="589">
        <v>-6.89</v>
      </c>
    </row>
    <row r="41" spans="1:7" ht="12.75" customHeight="1">
      <c r="A41" s="9" t="s">
        <v>136</v>
      </c>
      <c r="B41" s="206"/>
      <c r="C41" s="380">
        <v>1.1499999999999999</v>
      </c>
      <c r="D41" s="380">
        <v>0</v>
      </c>
      <c r="E41" s="380">
        <v>1E-3</v>
      </c>
      <c r="F41" s="380">
        <v>0</v>
      </c>
      <c r="G41" s="589">
        <v>1.151</v>
      </c>
    </row>
    <row r="42" spans="1:7" ht="12.75" customHeight="1">
      <c r="A42" s="9" t="s">
        <v>100</v>
      </c>
      <c r="B42" s="679">
        <v>5</v>
      </c>
      <c r="C42" s="380">
        <v>29.582100000000001</v>
      </c>
      <c r="D42" s="380">
        <v>21.9937</v>
      </c>
      <c r="E42" s="380">
        <v>0</v>
      </c>
      <c r="F42" s="380">
        <v>-5.9999999999999995E-4</v>
      </c>
      <c r="G42" s="589">
        <v>51.575299999999999</v>
      </c>
    </row>
    <row r="43" spans="1:7" ht="12.75" customHeight="1">
      <c r="A43" s="528" t="s">
        <v>181</v>
      </c>
      <c r="B43" s="724"/>
      <c r="C43" s="209">
        <v>241.35290000000001</v>
      </c>
      <c r="D43" s="209">
        <v>39.470799999999997</v>
      </c>
      <c r="E43" s="209">
        <v>13.678599999999999</v>
      </c>
      <c r="F43" s="209">
        <v>1.1499999999999999</v>
      </c>
      <c r="G43" s="210">
        <v>295.65230000000003</v>
      </c>
    </row>
    <row r="44" spans="1:7" ht="12.75" customHeight="1">
      <c r="A44" s="14" t="s">
        <v>182</v>
      </c>
      <c r="B44" s="218"/>
      <c r="C44" s="151">
        <v>-53.367800000000003</v>
      </c>
      <c r="D44" s="151">
        <v>-9.2304999999999993</v>
      </c>
      <c r="E44" s="151">
        <v>-2.7524000000000002</v>
      </c>
      <c r="F44" s="151">
        <v>-2.4239999999999999</v>
      </c>
      <c r="G44" s="331">
        <v>-67.774699999999996</v>
      </c>
    </row>
    <row r="45" spans="1:7" ht="12.75" customHeight="1">
      <c r="A45" s="529" t="s">
        <v>153</v>
      </c>
      <c r="B45" s="682"/>
      <c r="C45" s="586">
        <v>187.98509999999999</v>
      </c>
      <c r="D45" s="586">
        <v>30.240400000000001</v>
      </c>
      <c r="E45" s="586">
        <v>10.9262</v>
      </c>
      <c r="F45" s="586">
        <v>-1.274</v>
      </c>
      <c r="G45" s="590">
        <v>227.8776</v>
      </c>
    </row>
    <row r="46" spans="1:7" ht="9.75" customHeight="1">
      <c r="A46" s="587"/>
      <c r="B46" s="185"/>
      <c r="C46" s="152"/>
      <c r="D46" s="152"/>
      <c r="E46" s="152"/>
      <c r="F46" s="152"/>
      <c r="G46" s="605"/>
    </row>
    <row r="47" spans="1:7" ht="12.75" customHeight="1">
      <c r="A47" s="597" t="s">
        <v>48</v>
      </c>
      <c r="B47" s="221"/>
      <c r="C47" s="222">
        <v>102.0478</v>
      </c>
      <c r="D47" s="222">
        <v>20.9345</v>
      </c>
      <c r="E47" s="222">
        <v>9.9741999999999997</v>
      </c>
      <c r="F47" s="222">
        <v>-1.2844</v>
      </c>
      <c r="G47" s="598">
        <v>131.6721</v>
      </c>
    </row>
    <row r="48" spans="1:7" ht="9.75" customHeight="1">
      <c r="A48" s="15"/>
      <c r="B48" s="23"/>
      <c r="C48" s="152"/>
      <c r="D48" s="152"/>
      <c r="E48" s="152"/>
      <c r="F48" s="152"/>
      <c r="G48" s="212"/>
    </row>
    <row r="49" spans="1:7" ht="12.75" customHeight="1">
      <c r="A49" s="8" t="s">
        <v>95</v>
      </c>
      <c r="B49" s="41"/>
      <c r="C49" s="380">
        <v>233.6044</v>
      </c>
      <c r="D49" s="380">
        <v>164.57490000000001</v>
      </c>
      <c r="E49" s="380">
        <v>58.061100000000003</v>
      </c>
      <c r="F49" s="380">
        <v>40.319000000000003</v>
      </c>
      <c r="G49" s="589">
        <v>496.55939999999998</v>
      </c>
    </row>
    <row r="50" spans="1:7" ht="12.75" customHeight="1">
      <c r="A50" s="599" t="s">
        <v>185</v>
      </c>
      <c r="B50" s="402"/>
      <c r="C50" s="172">
        <v>202.41120000000001</v>
      </c>
      <c r="D50" s="172">
        <v>97.7791</v>
      </c>
      <c r="E50" s="172">
        <v>32.514899999999997</v>
      </c>
      <c r="F50" s="172">
        <v>21.225000000000001</v>
      </c>
      <c r="G50" s="600">
        <v>353.93020000000001</v>
      </c>
    </row>
  </sheetData>
  <conditionalFormatting sqref="C38:G50 C7:G25">
    <cfRule type="expression" dxfId="104" priority="22">
      <formula>IF(AND(C7&gt;-0.49,C7&lt;0.49),IF(C7=0,FALSE,TRUE),FALSE)</formula>
    </cfRule>
  </conditionalFormatting>
  <conditionalFormatting sqref="G31 C31:D31">
    <cfRule type="expression" dxfId="103" priority="12">
      <formula>IF(AND(C31&gt;-0.49,C31&lt;0.49),IF(C31=0,FALSE,TRUE),FALSE)</formula>
    </cfRule>
  </conditionalFormatting>
  <conditionalFormatting sqref="E31:F31">
    <cfRule type="expression" dxfId="102" priority="11">
      <formula>IF(AND(E31&gt;-0.49,E31&lt;0.49),IF(E31=0,FALSE,TRUE),FALSE)</formula>
    </cfRule>
  </conditionalFormatting>
  <conditionalFormatting sqref="C32:G34 C36:G37">
    <cfRule type="expression" dxfId="101" priority="2">
      <formula>IF(AND(C32&gt;-0.49,C32&lt;0.49),IF(C32=0,FALSE,TRUE),FALSE)</formula>
    </cfRule>
  </conditionalFormatting>
  <conditionalFormatting sqref="C35:G35">
    <cfRule type="expression" dxfId="100" priority="1">
      <formula>IF(AND(C35&gt;-0.49,C35&lt;0.49),IF(C35=0,FALSE,TRUE),FALSE)</formula>
    </cfRule>
  </conditionalFormatting>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2:J100"/>
  <sheetViews>
    <sheetView showGridLines="0" defaultGridColor="0" colorId="48" zoomScale="90" zoomScaleNormal="90" zoomScaleSheetLayoutView="90" workbookViewId="0"/>
  </sheetViews>
  <sheetFormatPr defaultColWidth="9.7109375" defaultRowHeight="11.25"/>
  <cols>
    <col min="1" max="1" width="52.28515625" style="405" customWidth="1"/>
    <col min="2" max="2" width="5.5703125" style="461" customWidth="1"/>
    <col min="3" max="3" width="11.85546875" style="469" customWidth="1"/>
    <col min="4" max="4" width="11.28515625" style="405" customWidth="1"/>
    <col min="5" max="5" width="6" style="405" customWidth="1"/>
    <col min="6" max="6" width="11.28515625" style="413" customWidth="1"/>
    <col min="7" max="7" width="6" style="405" customWidth="1"/>
    <col min="8" max="8" width="11.85546875" style="405" customWidth="1"/>
    <col min="9" max="9" width="10.28515625" style="405" customWidth="1"/>
    <col min="10" max="10" width="6" style="405" customWidth="1"/>
    <col min="11" max="16384" width="9.7109375" style="405"/>
  </cols>
  <sheetData>
    <row r="2" spans="1:10" ht="18" customHeight="1">
      <c r="A2" s="403" t="s">
        <v>89</v>
      </c>
      <c r="B2" s="404"/>
      <c r="C2" s="92"/>
      <c r="D2" s="462"/>
      <c r="E2" s="92"/>
      <c r="F2" s="92"/>
      <c r="G2" s="93" t="s">
        <v>131</v>
      </c>
      <c r="H2" s="92"/>
      <c r="I2" s="92"/>
      <c r="J2" s="93" t="s">
        <v>131</v>
      </c>
    </row>
    <row r="3" spans="1:10" ht="9.9499999999999993" customHeight="1">
      <c r="A3" s="406"/>
      <c r="B3" s="463"/>
      <c r="C3" s="407"/>
      <c r="D3" s="407"/>
      <c r="E3" s="464"/>
      <c r="F3" s="464"/>
      <c r="G3" s="465"/>
      <c r="H3" s="407"/>
      <c r="I3" s="464"/>
      <c r="J3" s="465"/>
    </row>
    <row r="4" spans="1:10" ht="12.75" customHeight="1">
      <c r="A4" s="12" t="s">
        <v>52</v>
      </c>
      <c r="B4" s="28" t="s">
        <v>36</v>
      </c>
      <c r="C4" s="387" t="s">
        <v>258</v>
      </c>
      <c r="D4" s="400" t="s">
        <v>269</v>
      </c>
      <c r="E4" s="466" t="s">
        <v>6</v>
      </c>
      <c r="F4" s="400" t="s">
        <v>270</v>
      </c>
      <c r="G4" s="415" t="s">
        <v>6</v>
      </c>
      <c r="H4" s="410" t="s">
        <v>260</v>
      </c>
      <c r="I4" s="410" t="s">
        <v>261</v>
      </c>
      <c r="J4" s="412" t="s">
        <v>6</v>
      </c>
    </row>
    <row r="5" spans="1:10" ht="9.75" customHeight="1">
      <c r="A5" s="12"/>
      <c r="B5" s="138"/>
      <c r="C5" s="139"/>
      <c r="D5" s="140"/>
      <c r="E5" s="466"/>
      <c r="F5" s="140"/>
      <c r="G5" s="415"/>
      <c r="H5" s="414"/>
      <c r="I5" s="414"/>
      <c r="J5" s="416"/>
    </row>
    <row r="6" spans="1:10" ht="12.75" customHeight="1">
      <c r="A6" s="417" t="s">
        <v>55</v>
      </c>
      <c r="B6" s="434"/>
      <c r="C6" s="419"/>
      <c r="D6" s="413"/>
      <c r="E6" s="418"/>
      <c r="G6" s="421"/>
      <c r="H6" s="413"/>
      <c r="I6" s="413"/>
      <c r="J6" s="421"/>
    </row>
    <row r="7" spans="1:10" ht="12.75" customHeight="1">
      <c r="A7" s="58" t="s">
        <v>180</v>
      </c>
      <c r="B7" s="252"/>
      <c r="C7" s="818">
        <v>18.714400000000001</v>
      </c>
      <c r="D7" s="422">
        <v>14.2773</v>
      </c>
      <c r="E7" s="108">
        <v>31</v>
      </c>
      <c r="F7" s="422">
        <v>17.848299999999998</v>
      </c>
      <c r="G7" s="109">
        <v>5</v>
      </c>
      <c r="H7" s="673">
        <v>53.57</v>
      </c>
      <c r="I7" s="422">
        <v>37.864400000000003</v>
      </c>
      <c r="J7" s="109">
        <v>41</v>
      </c>
    </row>
    <row r="8" spans="1:10" ht="12.75" customHeight="1">
      <c r="A8" s="58" t="s">
        <v>242</v>
      </c>
      <c r="B8" s="252"/>
      <c r="C8" s="818">
        <v>3.3786</v>
      </c>
      <c r="D8" s="422">
        <v>0.307</v>
      </c>
      <c r="E8" s="108" t="s">
        <v>268</v>
      </c>
      <c r="F8" s="422">
        <v>1.2326999999999999</v>
      </c>
      <c r="G8" s="109">
        <v>174</v>
      </c>
      <c r="H8" s="422">
        <v>5.5446999999999997</v>
      </c>
      <c r="I8" s="422">
        <v>0.39729999999999999</v>
      </c>
      <c r="J8" s="109" t="s">
        <v>268</v>
      </c>
    </row>
    <row r="9" spans="1:10" ht="12.75" customHeight="1">
      <c r="A9" s="423" t="s">
        <v>161</v>
      </c>
      <c r="B9" s="432"/>
      <c r="C9" s="818">
        <v>-5.3437999999999999</v>
      </c>
      <c r="D9" s="422">
        <v>-7.4233999999999991</v>
      </c>
      <c r="E9" s="108">
        <v>28</v>
      </c>
      <c r="F9" s="422">
        <v>-7.3311999999999991</v>
      </c>
      <c r="G9" s="109">
        <v>27</v>
      </c>
      <c r="H9" s="422">
        <v>-17.837899999999998</v>
      </c>
      <c r="I9" s="422">
        <v>-29.517999999999997</v>
      </c>
      <c r="J9" s="109">
        <v>40</v>
      </c>
    </row>
    <row r="10" spans="1:10" s="429" customFormat="1" ht="12.75" customHeight="1">
      <c r="A10" s="467" t="s">
        <v>49</v>
      </c>
      <c r="B10" s="468"/>
      <c r="C10" s="824">
        <v>16.749300000000002</v>
      </c>
      <c r="D10" s="451">
        <v>7.1608999999999998</v>
      </c>
      <c r="E10" s="153">
        <v>134</v>
      </c>
      <c r="F10" s="451">
        <v>11.749599999999999</v>
      </c>
      <c r="G10" s="154">
        <v>43</v>
      </c>
      <c r="H10" s="451">
        <v>41.276899999999998</v>
      </c>
      <c r="I10" s="451">
        <v>8.7438000000000002</v>
      </c>
      <c r="J10" s="154" t="s">
        <v>268</v>
      </c>
    </row>
    <row r="11" spans="1:10" ht="9.75" customHeight="1">
      <c r="A11" s="60"/>
      <c r="B11" s="143"/>
      <c r="C11" s="818"/>
      <c r="D11" s="422"/>
      <c r="E11" s="108"/>
      <c r="F11" s="422"/>
      <c r="G11" s="109"/>
      <c r="H11" s="422"/>
      <c r="I11" s="422"/>
      <c r="J11" s="109"/>
    </row>
    <row r="12" spans="1:10" ht="12.75" customHeight="1">
      <c r="A12" s="9" t="s">
        <v>82</v>
      </c>
      <c r="B12" s="432"/>
      <c r="C12" s="818">
        <v>1.2430000000000001</v>
      </c>
      <c r="D12" s="422">
        <v>7.0567000000000002</v>
      </c>
      <c r="E12" s="108">
        <v>-82</v>
      </c>
      <c r="F12" s="422">
        <v>-1.0575000000000001</v>
      </c>
      <c r="G12" s="109" t="s">
        <v>268</v>
      </c>
      <c r="H12" s="422">
        <v>1.0299</v>
      </c>
      <c r="I12" s="422">
        <v>1.7272000000000001</v>
      </c>
      <c r="J12" s="109">
        <v>-40</v>
      </c>
    </row>
    <row r="13" spans="1:10" ht="12.75" customHeight="1">
      <c r="A13" s="9" t="s">
        <v>101</v>
      </c>
      <c r="B13" s="432"/>
      <c r="C13" s="818">
        <v>3.1415999999999999</v>
      </c>
      <c r="D13" s="422">
        <v>1.7564</v>
      </c>
      <c r="E13" s="108">
        <v>79</v>
      </c>
      <c r="F13" s="422">
        <v>2.2824</v>
      </c>
      <c r="G13" s="109">
        <v>38</v>
      </c>
      <c r="H13" s="422">
        <v>2.2454999999999998</v>
      </c>
      <c r="I13" s="422">
        <v>7.3247</v>
      </c>
      <c r="J13" s="109">
        <v>-69</v>
      </c>
    </row>
    <row r="14" spans="1:10" ht="12.75" customHeight="1">
      <c r="A14" s="9" t="s">
        <v>145</v>
      </c>
      <c r="B14" s="432"/>
      <c r="C14" s="818">
        <v>9.9000000000000005E-2</v>
      </c>
      <c r="D14" s="422">
        <v>-9.1800000000000007E-2</v>
      </c>
      <c r="E14" s="108" t="s">
        <v>268</v>
      </c>
      <c r="F14" s="422">
        <v>0.03</v>
      </c>
      <c r="G14" s="109" t="s">
        <v>268</v>
      </c>
      <c r="H14" s="422">
        <v>0.16700000000000001</v>
      </c>
      <c r="I14" s="422">
        <v>-1.1878</v>
      </c>
      <c r="J14" s="109" t="s">
        <v>268</v>
      </c>
    </row>
    <row r="15" spans="1:10" ht="12.75" customHeight="1">
      <c r="A15" s="9" t="s">
        <v>100</v>
      </c>
      <c r="B15" s="432"/>
      <c r="C15" s="818">
        <v>-20.655000000000001</v>
      </c>
      <c r="D15" s="422">
        <v>-5.8460000000000001</v>
      </c>
      <c r="E15" s="108" t="s">
        <v>268</v>
      </c>
      <c r="F15" s="422">
        <v>0</v>
      </c>
      <c r="G15" s="109" t="s">
        <v>268</v>
      </c>
      <c r="H15" s="422">
        <v>-20.655000000000001</v>
      </c>
      <c r="I15" s="422">
        <v>-5.8620000000000001</v>
      </c>
      <c r="J15" s="109" t="s">
        <v>268</v>
      </c>
    </row>
    <row r="16" spans="1:10" s="429" customFormat="1" ht="12.75" customHeight="1">
      <c r="A16" s="528" t="s">
        <v>13</v>
      </c>
      <c r="B16" s="468"/>
      <c r="C16" s="824">
        <v>0.57789999999999997</v>
      </c>
      <c r="D16" s="451">
        <v>10.036300000000001</v>
      </c>
      <c r="E16" s="153">
        <v>-94</v>
      </c>
      <c r="F16" s="451">
        <v>13.0045</v>
      </c>
      <c r="G16" s="154">
        <v>-96</v>
      </c>
      <c r="H16" s="451">
        <v>24.064299999999999</v>
      </c>
      <c r="I16" s="451">
        <v>10.746</v>
      </c>
      <c r="J16" s="154">
        <v>124</v>
      </c>
    </row>
    <row r="17" spans="1:10" ht="12.75" customHeight="1">
      <c r="A17" s="424" t="s">
        <v>19</v>
      </c>
      <c r="B17" s="433"/>
      <c r="C17" s="834">
        <v>-2.9611999999999998</v>
      </c>
      <c r="D17" s="426">
        <v>-3.9870000000000001</v>
      </c>
      <c r="E17" s="108">
        <v>26</v>
      </c>
      <c r="F17" s="426">
        <v>-13.8994</v>
      </c>
      <c r="G17" s="109">
        <v>79</v>
      </c>
      <c r="H17" s="426">
        <v>-31.298999999999999</v>
      </c>
      <c r="I17" s="426">
        <v>-14.666399999999999</v>
      </c>
      <c r="J17" s="109">
        <v>-113</v>
      </c>
    </row>
    <row r="18" spans="1:10" s="429" customFormat="1" ht="12.75" customHeight="1">
      <c r="A18" s="417" t="s">
        <v>153</v>
      </c>
      <c r="B18" s="434"/>
      <c r="C18" s="827">
        <v>-2.3834</v>
      </c>
      <c r="D18" s="428">
        <v>6.0492999999999997</v>
      </c>
      <c r="E18" s="153" t="s">
        <v>268</v>
      </c>
      <c r="F18" s="428">
        <v>-0.89490000000000003</v>
      </c>
      <c r="G18" s="154">
        <v>-166</v>
      </c>
      <c r="H18" s="428">
        <v>-7.2347000000000001</v>
      </c>
      <c r="I18" s="428">
        <v>-3.9205000000000001</v>
      </c>
      <c r="J18" s="154">
        <v>-85</v>
      </c>
    </row>
    <row r="19" spans="1:10" ht="9.75" customHeight="1">
      <c r="A19" s="435"/>
      <c r="B19" s="436"/>
      <c r="C19" s="830"/>
      <c r="D19" s="437"/>
      <c r="E19" s="255"/>
      <c r="F19" s="437"/>
      <c r="G19" s="166"/>
      <c r="H19" s="437"/>
      <c r="I19" s="437"/>
      <c r="J19" s="166"/>
    </row>
    <row r="20" spans="1:10" s="429" customFormat="1" ht="12.75" customHeight="1">
      <c r="A20" s="417" t="s">
        <v>48</v>
      </c>
      <c r="B20" s="434"/>
      <c r="C20" s="827">
        <v>7.7310999999999996</v>
      </c>
      <c r="D20" s="428">
        <v>0.13489999999999999</v>
      </c>
      <c r="E20" s="153" t="s">
        <v>268</v>
      </c>
      <c r="F20" s="428">
        <v>-1.9397</v>
      </c>
      <c r="G20" s="154" t="s">
        <v>268</v>
      </c>
      <c r="H20" s="428">
        <v>3.7488999999999999</v>
      </c>
      <c r="I20" s="428">
        <v>-8.3866999999999994</v>
      </c>
      <c r="J20" s="154" t="s">
        <v>268</v>
      </c>
    </row>
    <row r="21" spans="1:10" ht="9.75" customHeight="1">
      <c r="A21" s="438"/>
      <c r="B21" s="436"/>
      <c r="C21" s="845"/>
      <c r="D21" s="439"/>
      <c r="E21" s="256"/>
      <c r="F21" s="450"/>
      <c r="G21" s="169"/>
      <c r="H21" s="450"/>
      <c r="I21" s="450"/>
      <c r="J21" s="169"/>
    </row>
    <row r="22" spans="1:10" ht="12.75" customHeight="1">
      <c r="A22" s="440" t="s">
        <v>95</v>
      </c>
      <c r="B22" s="432"/>
      <c r="C22" s="828">
        <v>66.4636</v>
      </c>
      <c r="D22" s="422">
        <v>63.654699999999998</v>
      </c>
      <c r="E22" s="108">
        <v>4</v>
      </c>
      <c r="F22" s="422">
        <v>60.2986</v>
      </c>
      <c r="G22" s="109">
        <v>10</v>
      </c>
      <c r="H22" s="422">
        <v>188.15530000000001</v>
      </c>
      <c r="I22" s="422">
        <v>191.94329999999999</v>
      </c>
      <c r="J22" s="109">
        <v>-2</v>
      </c>
    </row>
    <row r="23" spans="1:10" ht="12.75" customHeight="1">
      <c r="A23" s="441" t="s">
        <v>96</v>
      </c>
      <c r="B23" s="442"/>
      <c r="C23" s="868">
        <v>44.259300000000003</v>
      </c>
      <c r="D23" s="443">
        <v>38.3825</v>
      </c>
      <c r="E23" s="171">
        <v>15</v>
      </c>
      <c r="F23" s="443">
        <v>40.6586</v>
      </c>
      <c r="G23" s="173">
        <v>9</v>
      </c>
      <c r="H23" s="443">
        <v>127.6207</v>
      </c>
      <c r="I23" s="443">
        <v>120.9</v>
      </c>
      <c r="J23" s="173">
        <v>6</v>
      </c>
    </row>
    <row r="24" spans="1:10" ht="9.75" customHeight="1">
      <c r="A24" s="438"/>
      <c r="B24" s="436"/>
      <c r="C24" s="845"/>
      <c r="D24" s="450"/>
      <c r="E24" s="256"/>
      <c r="F24" s="450"/>
      <c r="G24" s="169"/>
      <c r="H24" s="450"/>
      <c r="I24" s="450"/>
      <c r="J24" s="169"/>
    </row>
    <row r="25" spans="1:10" ht="12.75" customHeight="1">
      <c r="A25" s="58" t="s">
        <v>162</v>
      </c>
      <c r="B25" s="252"/>
      <c r="C25" s="869">
        <v>0.39410000000000001</v>
      </c>
      <c r="D25" s="422">
        <v>0.3871</v>
      </c>
      <c r="E25" s="108">
        <v>2</v>
      </c>
      <c r="F25" s="422">
        <v>0.17580000000000001</v>
      </c>
      <c r="G25" s="109">
        <v>124</v>
      </c>
      <c r="H25" s="422">
        <v>2.5318999999999998</v>
      </c>
      <c r="I25" s="422">
        <v>3.6800999999999999</v>
      </c>
      <c r="J25" s="109">
        <v>-31</v>
      </c>
    </row>
    <row r="26" spans="1:10" ht="12.75" customHeight="1">
      <c r="A26" s="58" t="s">
        <v>163</v>
      </c>
      <c r="B26" s="252"/>
      <c r="C26" s="818">
        <v>63.719799999999999</v>
      </c>
      <c r="D26" s="422">
        <v>92.314599999999999</v>
      </c>
      <c r="E26" s="108">
        <v>-31</v>
      </c>
      <c r="F26" s="422">
        <v>53.470199999999998</v>
      </c>
      <c r="G26" s="109">
        <v>19</v>
      </c>
      <c r="H26" s="422">
        <v>192.78139999999999</v>
      </c>
      <c r="I26" s="422">
        <v>275.33109999999999</v>
      </c>
      <c r="J26" s="109">
        <v>-30</v>
      </c>
    </row>
    <row r="27" spans="1:10" s="429" customFormat="1" ht="12.75" customHeight="1">
      <c r="A27" s="870" t="s">
        <v>33</v>
      </c>
      <c r="B27" s="747"/>
      <c r="C27" s="837">
        <v>64.113900000000001</v>
      </c>
      <c r="D27" s="452">
        <v>92.701800000000006</v>
      </c>
      <c r="E27" s="153">
        <v>-31</v>
      </c>
      <c r="F27" s="452">
        <v>53.646000000000001</v>
      </c>
      <c r="G27" s="154">
        <v>20</v>
      </c>
      <c r="H27" s="452">
        <v>195.3133</v>
      </c>
      <c r="I27" s="452">
        <v>279.01119999999997</v>
      </c>
      <c r="J27" s="154">
        <v>-30</v>
      </c>
    </row>
    <row r="28" spans="1:10" ht="9.75" customHeight="1">
      <c r="A28" s="435"/>
      <c r="B28" s="436"/>
      <c r="C28" s="830"/>
      <c r="D28" s="437"/>
      <c r="E28" s="255"/>
      <c r="F28" s="437"/>
      <c r="G28" s="169"/>
      <c r="H28" s="437"/>
      <c r="I28" s="437"/>
      <c r="J28" s="169"/>
    </row>
    <row r="29" spans="1:10" ht="12.75" customHeight="1">
      <c r="A29" s="58" t="s">
        <v>162</v>
      </c>
      <c r="B29" s="252"/>
      <c r="C29" s="818">
        <v>-0.62519999999999998</v>
      </c>
      <c r="D29" s="422">
        <v>-0.33189999999999997</v>
      </c>
      <c r="E29" s="108">
        <v>-88</v>
      </c>
      <c r="F29" s="422">
        <v>-0.71319999999999995</v>
      </c>
      <c r="G29" s="109">
        <v>12</v>
      </c>
      <c r="H29" s="422">
        <v>-0.1216</v>
      </c>
      <c r="I29" s="422">
        <v>1.6778999999999999</v>
      </c>
      <c r="J29" s="109" t="s">
        <v>268</v>
      </c>
    </row>
    <row r="30" spans="1:10" ht="12.75" customHeight="1">
      <c r="A30" s="58" t="s">
        <v>163</v>
      </c>
      <c r="B30" s="252"/>
      <c r="C30" s="818">
        <v>42.010300000000001</v>
      </c>
      <c r="D30" s="422">
        <v>77.186000000000007</v>
      </c>
      <c r="E30" s="108">
        <v>-46</v>
      </c>
      <c r="F30" s="422">
        <v>35.082799999999999</v>
      </c>
      <c r="G30" s="109">
        <v>20</v>
      </c>
      <c r="H30" s="422">
        <v>133.94659999999999</v>
      </c>
      <c r="I30" s="422">
        <v>230.66659999999999</v>
      </c>
      <c r="J30" s="109">
        <v>-42</v>
      </c>
    </row>
    <row r="31" spans="1:10" s="429" customFormat="1" ht="12.75" customHeight="1">
      <c r="A31" s="870" t="s">
        <v>140</v>
      </c>
      <c r="B31" s="747"/>
      <c r="C31" s="837">
        <v>41.385100000000001</v>
      </c>
      <c r="D31" s="452">
        <v>76.854200000000006</v>
      </c>
      <c r="E31" s="162">
        <v>-46</v>
      </c>
      <c r="F31" s="452">
        <v>34.369700000000002</v>
      </c>
      <c r="G31" s="163">
        <v>20</v>
      </c>
      <c r="H31" s="452">
        <v>133.82499999999999</v>
      </c>
      <c r="I31" s="452">
        <v>232.34450000000001</v>
      </c>
      <c r="J31" s="163">
        <v>-42</v>
      </c>
    </row>
    <row r="32" spans="1:10" ht="9.75" customHeight="1">
      <c r="A32" s="423"/>
      <c r="B32" s="432"/>
      <c r="C32" s="828"/>
      <c r="D32" s="422"/>
      <c r="E32" s="108"/>
      <c r="F32" s="453"/>
      <c r="G32" s="109"/>
      <c r="H32" s="453"/>
      <c r="I32" s="453"/>
      <c r="J32" s="109"/>
    </row>
    <row r="33" spans="1:10" s="413" customFormat="1" ht="12.75" customHeight="1">
      <c r="A33" s="417" t="s">
        <v>34</v>
      </c>
      <c r="B33" s="432">
        <v>10</v>
      </c>
      <c r="C33" s="828"/>
      <c r="D33" s="453"/>
      <c r="E33" s="430"/>
      <c r="F33" s="453"/>
      <c r="G33" s="431"/>
      <c r="H33" s="453"/>
      <c r="I33" s="453"/>
      <c r="J33" s="431"/>
    </row>
    <row r="34" spans="1:10" ht="12.75" customHeight="1">
      <c r="A34" s="423" t="s">
        <v>15</v>
      </c>
      <c r="B34" s="432"/>
      <c r="C34" s="818">
        <v>115.02330000000001</v>
      </c>
      <c r="D34" s="422">
        <v>188.91480000000001</v>
      </c>
      <c r="E34" s="108">
        <v>-39</v>
      </c>
      <c r="F34" s="422">
        <v>178.28550000000001</v>
      </c>
      <c r="G34" s="109">
        <v>-35</v>
      </c>
      <c r="H34" s="422">
        <v>549.10090000000002</v>
      </c>
      <c r="I34" s="422">
        <v>674.63220000000001</v>
      </c>
      <c r="J34" s="109">
        <v>-19</v>
      </c>
    </row>
    <row r="35" spans="1:10" s="427" customFormat="1" ht="12.75" customHeight="1">
      <c r="A35" s="424" t="s">
        <v>14</v>
      </c>
      <c r="B35" s="433"/>
      <c r="C35" s="834">
        <v>19.986799999999999</v>
      </c>
      <c r="D35" s="426">
        <v>12.5075</v>
      </c>
      <c r="E35" s="108">
        <v>60</v>
      </c>
      <c r="F35" s="426">
        <v>19.7195</v>
      </c>
      <c r="G35" s="109">
        <v>1</v>
      </c>
      <c r="H35" s="426">
        <v>69.886200000000002</v>
      </c>
      <c r="I35" s="426">
        <v>40.067</v>
      </c>
      <c r="J35" s="109">
        <v>74</v>
      </c>
    </row>
    <row r="36" spans="1:10" s="427" customFormat="1" ht="12.75" customHeight="1">
      <c r="A36" s="417" t="s">
        <v>31</v>
      </c>
      <c r="B36" s="434"/>
      <c r="C36" s="827">
        <v>31.489100000000001</v>
      </c>
      <c r="D36" s="428">
        <v>31.399000000000001</v>
      </c>
      <c r="E36" s="153">
        <v>0</v>
      </c>
      <c r="F36" s="428">
        <v>37.548099999999998</v>
      </c>
      <c r="G36" s="154">
        <v>-16</v>
      </c>
      <c r="H36" s="428">
        <v>124.7963</v>
      </c>
      <c r="I36" s="428">
        <v>107.53019999999999</v>
      </c>
      <c r="J36" s="154">
        <v>16</v>
      </c>
    </row>
    <row r="37" spans="1:10" ht="9.75" customHeight="1">
      <c r="A37" s="417"/>
      <c r="B37" s="432"/>
      <c r="C37" s="827"/>
      <c r="D37" s="428"/>
      <c r="E37" s="108"/>
      <c r="F37" s="676"/>
      <c r="G37" s="109"/>
      <c r="H37" s="676"/>
      <c r="I37" s="676"/>
      <c r="J37" s="109"/>
    </row>
    <row r="38" spans="1:10" s="429" customFormat="1" ht="12.75" customHeight="1">
      <c r="A38" s="58" t="s">
        <v>180</v>
      </c>
      <c r="B38" s="432"/>
      <c r="C38" s="818">
        <v>13.203900000000001</v>
      </c>
      <c r="D38" s="422">
        <v>18.703099999999999</v>
      </c>
      <c r="E38" s="108">
        <v>-29</v>
      </c>
      <c r="F38" s="453">
        <v>18.7653</v>
      </c>
      <c r="G38" s="109">
        <v>-30</v>
      </c>
      <c r="H38" s="453">
        <v>54.589300000000001</v>
      </c>
      <c r="I38" s="453">
        <v>63.667999999999999</v>
      </c>
      <c r="J38" s="109">
        <v>-14</v>
      </c>
    </row>
    <row r="39" spans="1:10" s="429" customFormat="1" ht="12.75" customHeight="1">
      <c r="A39" s="424" t="s">
        <v>161</v>
      </c>
      <c r="B39" s="433"/>
      <c r="C39" s="834">
        <v>18.2852</v>
      </c>
      <c r="D39" s="426">
        <v>12.636100000000001</v>
      </c>
      <c r="E39" s="108">
        <v>45</v>
      </c>
      <c r="F39" s="426">
        <v>18.782799999999998</v>
      </c>
      <c r="G39" s="109">
        <v>-3</v>
      </c>
      <c r="H39" s="426">
        <v>70.207099999999997</v>
      </c>
      <c r="I39" s="426">
        <v>43.6982</v>
      </c>
      <c r="J39" s="109">
        <v>61</v>
      </c>
    </row>
    <row r="40" spans="1:10" s="429" customFormat="1" ht="12.75" customHeight="1">
      <c r="A40" s="417" t="s">
        <v>31</v>
      </c>
      <c r="B40" s="434"/>
      <c r="C40" s="827">
        <v>31.489100000000001</v>
      </c>
      <c r="D40" s="428">
        <v>31.399000000000001</v>
      </c>
      <c r="E40" s="153">
        <v>0</v>
      </c>
      <c r="F40" s="428">
        <v>37.548099999999998</v>
      </c>
      <c r="G40" s="154">
        <v>-16</v>
      </c>
      <c r="H40" s="428">
        <v>124.7963</v>
      </c>
      <c r="I40" s="428">
        <v>107.53019999999999</v>
      </c>
      <c r="J40" s="154">
        <v>16</v>
      </c>
    </row>
    <row r="41" spans="1:10" ht="9.75" customHeight="1">
      <c r="A41" s="417"/>
      <c r="B41" s="432"/>
      <c r="C41" s="827"/>
      <c r="D41" s="428"/>
      <c r="E41" s="108"/>
      <c r="F41" s="428"/>
      <c r="G41" s="109"/>
      <c r="H41" s="428"/>
      <c r="I41" s="428"/>
      <c r="J41" s="109"/>
    </row>
    <row r="42" spans="1:10" s="429" customFormat="1" ht="12.75" customHeight="1">
      <c r="A42" s="423" t="s">
        <v>29</v>
      </c>
      <c r="B42" s="432"/>
      <c r="C42" s="818">
        <v>3.2082000000000002</v>
      </c>
      <c r="D42" s="422">
        <v>4.3948999999999998</v>
      </c>
      <c r="E42" s="108">
        <v>-27</v>
      </c>
      <c r="F42" s="422">
        <v>3.5070000000000001</v>
      </c>
      <c r="G42" s="109">
        <v>-9</v>
      </c>
      <c r="H42" s="422">
        <v>11.8956</v>
      </c>
      <c r="I42" s="422">
        <v>14.951599999999999</v>
      </c>
      <c r="J42" s="109">
        <v>-20</v>
      </c>
    </row>
    <row r="43" spans="1:10" s="413" customFormat="1" ht="12.75" customHeight="1">
      <c r="A43" s="449"/>
      <c r="B43" s="436"/>
      <c r="C43" s="436"/>
      <c r="D43" s="437"/>
      <c r="E43" s="261"/>
      <c r="F43" s="437"/>
      <c r="G43" s="261"/>
      <c r="H43" s="437"/>
      <c r="I43" s="437"/>
      <c r="J43" s="262"/>
    </row>
    <row r="44" spans="1:10" s="27" customFormat="1" ht="16.5" customHeight="1">
      <c r="A44" s="5" t="s">
        <v>123</v>
      </c>
      <c r="B44" s="91"/>
      <c r="C44" s="92"/>
      <c r="D44" s="92"/>
      <c r="E44" s="92"/>
      <c r="F44" s="92"/>
      <c r="G44" s="93"/>
      <c r="H44" s="94"/>
      <c r="I44" s="263"/>
      <c r="J44" s="263"/>
    </row>
    <row r="45" spans="1:10" s="27" customFormat="1" ht="6" customHeight="1">
      <c r="A45" s="11"/>
      <c r="B45" s="130"/>
      <c r="C45" s="408"/>
      <c r="D45" s="97"/>
      <c r="E45" s="97"/>
      <c r="F45" s="97"/>
      <c r="G45" s="98"/>
      <c r="H45" s="94"/>
      <c r="I45" s="263"/>
      <c r="J45" s="263"/>
    </row>
    <row r="46" spans="1:10" s="27" customFormat="1" ht="13.5" customHeight="1">
      <c r="A46" s="24"/>
      <c r="B46" s="454"/>
      <c r="C46" s="455" t="s">
        <v>259</v>
      </c>
      <c r="D46" s="456" t="s">
        <v>253</v>
      </c>
      <c r="E46" s="456"/>
      <c r="F46" s="456" t="s">
        <v>201</v>
      </c>
      <c r="G46" s="457"/>
      <c r="H46" s="94"/>
      <c r="I46" s="263"/>
      <c r="J46" s="263"/>
    </row>
    <row r="47" spans="1:10" s="27" customFormat="1" ht="13.5" customHeight="1">
      <c r="A47" s="60"/>
      <c r="B47" s="432"/>
      <c r="C47" s="458">
        <v>2017</v>
      </c>
      <c r="D47" s="459">
        <v>2017</v>
      </c>
      <c r="E47" s="397" t="s">
        <v>6</v>
      </c>
      <c r="F47" s="459">
        <v>2016</v>
      </c>
      <c r="G47" s="190" t="s">
        <v>6</v>
      </c>
      <c r="H47" s="94"/>
      <c r="I47" s="263"/>
      <c r="J47" s="263"/>
    </row>
    <row r="48" spans="1:10" s="159" customFormat="1" ht="12.75" customHeight="1">
      <c r="A48" s="25" t="s">
        <v>102</v>
      </c>
      <c r="B48" s="191"/>
      <c r="C48" s="864">
        <v>9280.8367999999991</v>
      </c>
      <c r="D48" s="677">
        <v>8936.7471000000005</v>
      </c>
      <c r="E48" s="398">
        <v>4</v>
      </c>
      <c r="F48" s="677">
        <v>8502.9151000000002</v>
      </c>
      <c r="G48" s="192">
        <v>9</v>
      </c>
      <c r="H48" s="114"/>
      <c r="I48" s="264"/>
      <c r="J48" s="264"/>
    </row>
    <row r="49" spans="1:10" s="27" customFormat="1" ht="12.75" customHeight="1">
      <c r="A49" s="9" t="s">
        <v>16</v>
      </c>
      <c r="B49" s="103"/>
      <c r="C49" s="818">
        <v>6084.7419</v>
      </c>
      <c r="D49" s="422">
        <v>5819.4692999999997</v>
      </c>
      <c r="E49" s="108">
        <v>5</v>
      </c>
      <c r="F49" s="422">
        <v>5619.5879999999997</v>
      </c>
      <c r="G49" s="109">
        <v>8</v>
      </c>
      <c r="H49" s="94"/>
      <c r="I49" s="263"/>
      <c r="J49" s="263"/>
    </row>
    <row r="50" spans="1:10" s="27" customFormat="1" ht="12.75" customHeight="1">
      <c r="A50" s="460" t="s">
        <v>17</v>
      </c>
      <c r="B50" s="194"/>
      <c r="C50" s="861">
        <v>3196.0949000000001</v>
      </c>
      <c r="D50" s="678">
        <v>3117.2777999999998</v>
      </c>
      <c r="E50" s="123">
        <v>3</v>
      </c>
      <c r="F50" s="678">
        <v>2883.3271</v>
      </c>
      <c r="G50" s="124">
        <v>11</v>
      </c>
      <c r="H50" s="94"/>
      <c r="I50" s="263"/>
      <c r="J50" s="263"/>
    </row>
    <row r="51" spans="1:10" ht="8.1" customHeight="1">
      <c r="E51" s="470"/>
      <c r="G51" s="470"/>
    </row>
    <row r="52" spans="1:10">
      <c r="A52" s="413"/>
      <c r="E52" s="470"/>
      <c r="G52" s="470"/>
    </row>
    <row r="53" spans="1:10">
      <c r="E53" s="470"/>
      <c r="G53" s="470"/>
    </row>
    <row r="54" spans="1:10">
      <c r="E54" s="470"/>
      <c r="G54" s="470"/>
    </row>
    <row r="55" spans="1:10">
      <c r="E55" s="470"/>
      <c r="G55" s="470"/>
    </row>
    <row r="56" spans="1:10">
      <c r="E56" s="470"/>
      <c r="G56" s="470"/>
    </row>
    <row r="57" spans="1:10">
      <c r="E57" s="470"/>
      <c r="G57" s="470"/>
    </row>
    <row r="58" spans="1:10">
      <c r="E58" s="470"/>
      <c r="G58" s="470"/>
    </row>
    <row r="59" spans="1:10">
      <c r="E59" s="470"/>
      <c r="G59" s="470"/>
    </row>
    <row r="60" spans="1:10">
      <c r="E60" s="470"/>
      <c r="G60" s="470"/>
    </row>
    <row r="61" spans="1:10">
      <c r="E61" s="470"/>
      <c r="G61" s="470"/>
    </row>
    <row r="62" spans="1:10">
      <c r="E62" s="470"/>
      <c r="G62" s="470"/>
    </row>
    <row r="63" spans="1:10">
      <c r="E63" s="470"/>
      <c r="G63" s="470"/>
    </row>
    <row r="64" spans="1:10">
      <c r="E64" s="470"/>
      <c r="G64" s="470"/>
    </row>
    <row r="65" spans="5:7">
      <c r="E65" s="470"/>
      <c r="G65" s="470"/>
    </row>
    <row r="66" spans="5:7">
      <c r="E66" s="470"/>
      <c r="G66" s="470"/>
    </row>
    <row r="67" spans="5:7">
      <c r="E67" s="470"/>
      <c r="G67" s="470"/>
    </row>
    <row r="68" spans="5:7">
      <c r="E68" s="470"/>
      <c r="G68" s="470"/>
    </row>
    <row r="69" spans="5:7">
      <c r="E69" s="470"/>
      <c r="G69" s="470"/>
    </row>
    <row r="70" spans="5:7">
      <c r="E70" s="470"/>
      <c r="G70" s="470"/>
    </row>
    <row r="71" spans="5:7">
      <c r="E71" s="470"/>
      <c r="G71" s="470"/>
    </row>
    <row r="72" spans="5:7">
      <c r="E72" s="470"/>
      <c r="G72" s="470"/>
    </row>
    <row r="73" spans="5:7">
      <c r="E73" s="470"/>
      <c r="G73" s="470"/>
    </row>
    <row r="74" spans="5:7">
      <c r="E74" s="470"/>
      <c r="G74" s="470"/>
    </row>
    <row r="75" spans="5:7">
      <c r="E75" s="470"/>
      <c r="G75" s="470"/>
    </row>
    <row r="76" spans="5:7">
      <c r="E76" s="470"/>
      <c r="G76" s="470"/>
    </row>
    <row r="77" spans="5:7">
      <c r="E77" s="470"/>
      <c r="G77" s="470"/>
    </row>
    <row r="78" spans="5:7">
      <c r="E78" s="470"/>
      <c r="G78" s="470"/>
    </row>
    <row r="79" spans="5:7">
      <c r="E79" s="470"/>
      <c r="G79" s="470"/>
    </row>
    <row r="80" spans="5:7">
      <c r="E80" s="470"/>
      <c r="G80" s="470"/>
    </row>
    <row r="81" spans="5:7">
      <c r="E81" s="470"/>
      <c r="G81" s="470"/>
    </row>
    <row r="82" spans="5:7">
      <c r="E82" s="470"/>
      <c r="G82" s="470"/>
    </row>
    <row r="83" spans="5:7">
      <c r="E83" s="470"/>
      <c r="G83" s="470"/>
    </row>
    <row r="84" spans="5:7">
      <c r="E84" s="470"/>
      <c r="G84" s="470"/>
    </row>
    <row r="85" spans="5:7">
      <c r="E85" s="470"/>
      <c r="G85" s="470"/>
    </row>
    <row r="86" spans="5:7">
      <c r="E86" s="470"/>
      <c r="G86" s="470"/>
    </row>
    <row r="87" spans="5:7">
      <c r="E87" s="470"/>
      <c r="G87" s="470"/>
    </row>
    <row r="88" spans="5:7">
      <c r="E88" s="470"/>
      <c r="G88" s="470"/>
    </row>
    <row r="89" spans="5:7">
      <c r="E89" s="470"/>
      <c r="G89" s="470"/>
    </row>
    <row r="90" spans="5:7">
      <c r="E90" s="470"/>
      <c r="G90" s="470"/>
    </row>
    <row r="91" spans="5:7">
      <c r="E91" s="470"/>
      <c r="G91" s="470"/>
    </row>
    <row r="92" spans="5:7">
      <c r="E92" s="470"/>
      <c r="G92" s="470"/>
    </row>
    <row r="93" spans="5:7">
      <c r="E93" s="470"/>
      <c r="G93" s="470"/>
    </row>
    <row r="94" spans="5:7">
      <c r="E94" s="470"/>
      <c r="G94" s="470"/>
    </row>
    <row r="95" spans="5:7">
      <c r="E95" s="470"/>
      <c r="G95" s="470"/>
    </row>
    <row r="96" spans="5:7">
      <c r="E96" s="470"/>
      <c r="G96" s="470"/>
    </row>
    <row r="97" spans="5:7">
      <c r="E97" s="470"/>
      <c r="G97" s="470"/>
    </row>
    <row r="98" spans="5:7">
      <c r="E98" s="470"/>
      <c r="G98" s="470"/>
    </row>
    <row r="99" spans="5:7">
      <c r="E99" s="470"/>
      <c r="G99" s="470"/>
    </row>
    <row r="100" spans="5:7">
      <c r="E100" s="470"/>
      <c r="G100" s="470"/>
    </row>
  </sheetData>
  <conditionalFormatting sqref="D7:D13 H7:I13 C24:D42 D15:D23 C10:C23 H15:I42 F8:F42">
    <cfRule type="expression" dxfId="99" priority="7">
      <formula>IF(AND(C7&gt;-0.499999,C7&lt;0.499999),IF(C7=0,FALSE,TRUE),FALSE)</formula>
    </cfRule>
  </conditionalFormatting>
  <conditionalFormatting sqref="F7">
    <cfRule type="expression" dxfId="98" priority="4">
      <formula>IF(AND(F7&gt;-0.49999999,F7&lt;0.49999999),IF(F7=0,FALSE,TRUE),FALSE)</formula>
    </cfRule>
  </conditionalFormatting>
  <conditionalFormatting sqref="C7">
    <cfRule type="expression" dxfId="97" priority="3">
      <formula>IF(AND(C7&gt;-0.499999,C7&lt;0.499999),IF(C7=0,FALSE,TRUE),FALSE)</formula>
    </cfRule>
  </conditionalFormatting>
  <conditionalFormatting sqref="C8:C9">
    <cfRule type="expression" dxfId="96" priority="2">
      <formula>IF(AND(C8&gt;-0.499999,C8&lt;0.499999),IF(C8=0,FALSE,TRUE),FALSE)</formula>
    </cfRule>
  </conditionalFormatting>
  <conditionalFormatting sqref="H14:I14 D14">
    <cfRule type="expression" dxfId="95" priority="1">
      <formula>IF(AND(D14&gt;-0.499999,D14&lt;0.499999),IF(D14=0,FALSE,TRUE),FALSE)</formula>
    </cfRule>
  </conditionalFormatting>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2:J73"/>
  <sheetViews>
    <sheetView showGridLines="0" defaultGridColor="0" colorId="48" zoomScale="90" zoomScaleNormal="90" zoomScaleSheetLayoutView="80" workbookViewId="0"/>
  </sheetViews>
  <sheetFormatPr defaultColWidth="9.7109375" defaultRowHeight="11.25"/>
  <cols>
    <col min="1" max="1" width="49.7109375" style="469" customWidth="1"/>
    <col min="2" max="2" width="5.5703125" style="518" customWidth="1"/>
    <col min="3" max="4" width="11.28515625" style="469" customWidth="1"/>
    <col min="5" max="5" width="5.5703125" style="469" customWidth="1"/>
    <col min="6" max="6" width="11.5703125" style="688" customWidth="1"/>
    <col min="7" max="7" width="5.5703125" style="469" customWidth="1"/>
    <col min="8" max="8" width="11.28515625" style="469" customWidth="1"/>
    <col min="9" max="9" width="10.28515625" style="688" customWidth="1"/>
    <col min="10" max="10" width="5.5703125" style="469" customWidth="1"/>
    <col min="11" max="16384" width="9.7109375" style="469"/>
  </cols>
  <sheetData>
    <row r="2" spans="1:10" ht="15" customHeight="1">
      <c r="A2" s="403" t="s">
        <v>86</v>
      </c>
      <c r="B2" s="404"/>
      <c r="C2" s="92" t="s">
        <v>152</v>
      </c>
      <c r="D2" s="462"/>
      <c r="E2" s="92"/>
      <c r="F2" s="683"/>
      <c r="G2" s="93" t="s">
        <v>131</v>
      </c>
      <c r="H2" s="92"/>
      <c r="I2" s="683"/>
      <c r="J2" s="93" t="s">
        <v>131</v>
      </c>
    </row>
    <row r="3" spans="1:10" ht="9.75" customHeight="1">
      <c r="A3" s="406"/>
      <c r="B3" s="463"/>
      <c r="C3" s="407"/>
      <c r="D3" s="407"/>
      <c r="E3" s="464"/>
      <c r="F3" s="684"/>
      <c r="G3" s="465"/>
      <c r="H3" s="407"/>
      <c r="I3" s="684"/>
      <c r="J3" s="465"/>
    </row>
    <row r="4" spans="1:10" ht="12.75" customHeight="1">
      <c r="A4" s="471" t="s">
        <v>50</v>
      </c>
      <c r="B4" s="472" t="s">
        <v>36</v>
      </c>
      <c r="C4" s="387" t="s">
        <v>258</v>
      </c>
      <c r="D4" s="473" t="s">
        <v>269</v>
      </c>
      <c r="E4" s="733" t="s">
        <v>6</v>
      </c>
      <c r="F4" s="473" t="s">
        <v>270</v>
      </c>
      <c r="G4" s="475" t="s">
        <v>6</v>
      </c>
      <c r="H4" s="474" t="s">
        <v>260</v>
      </c>
      <c r="I4" s="474" t="s">
        <v>261</v>
      </c>
      <c r="J4" s="475" t="s">
        <v>6</v>
      </c>
    </row>
    <row r="5" spans="1:10" ht="9.75" customHeight="1">
      <c r="A5" s="471"/>
      <c r="B5" s="477"/>
      <c r="C5" s="139"/>
      <c r="D5" s="815"/>
      <c r="E5" s="733"/>
      <c r="F5" s="478"/>
      <c r="G5" s="480"/>
      <c r="H5" s="479"/>
      <c r="I5" s="479"/>
      <c r="J5" s="480"/>
    </row>
    <row r="6" spans="1:10" ht="12.75" customHeight="1">
      <c r="A6" s="817" t="s">
        <v>5</v>
      </c>
      <c r="B6" s="482"/>
      <c r="C6" s="818">
        <v>13.0749</v>
      </c>
      <c r="D6" s="673">
        <v>10.002000000000001</v>
      </c>
      <c r="E6" s="378">
        <v>31</v>
      </c>
      <c r="F6" s="673">
        <v>15.045199999999999</v>
      </c>
      <c r="G6" s="379">
        <v>-13</v>
      </c>
      <c r="H6" s="673">
        <v>43.528700000000001</v>
      </c>
      <c r="I6" s="673">
        <v>41.632399999999997</v>
      </c>
      <c r="J6" s="379">
        <v>5</v>
      </c>
    </row>
    <row r="7" spans="1:10" ht="12.75" customHeight="1">
      <c r="A7" s="817" t="s">
        <v>7</v>
      </c>
      <c r="B7" s="482"/>
      <c r="C7" s="818">
        <v>4.7257999999999996</v>
      </c>
      <c r="D7" s="673">
        <v>4.218</v>
      </c>
      <c r="E7" s="378">
        <v>12</v>
      </c>
      <c r="F7" s="673">
        <v>4.5422000000000002</v>
      </c>
      <c r="G7" s="379">
        <v>4</v>
      </c>
      <c r="H7" s="673">
        <v>13.7704</v>
      </c>
      <c r="I7" s="673">
        <v>8.6897000000000002</v>
      </c>
      <c r="J7" s="379">
        <v>58</v>
      </c>
    </row>
    <row r="8" spans="1:10" ht="12.75" customHeight="1">
      <c r="A8" s="817" t="s">
        <v>8</v>
      </c>
      <c r="B8" s="482"/>
      <c r="C8" s="818">
        <v>3.4792000000000001</v>
      </c>
      <c r="D8" s="673">
        <v>5.8936999999999999</v>
      </c>
      <c r="E8" s="378">
        <v>-41</v>
      </c>
      <c r="F8" s="673">
        <v>4.6505999999999998</v>
      </c>
      <c r="G8" s="379">
        <v>-25</v>
      </c>
      <c r="H8" s="673">
        <v>13.464700000000001</v>
      </c>
      <c r="I8" s="673">
        <v>22.8444</v>
      </c>
      <c r="J8" s="379">
        <v>-41</v>
      </c>
    </row>
    <row r="9" spans="1:10" ht="12.75" customHeight="1">
      <c r="A9" s="819" t="s">
        <v>170</v>
      </c>
      <c r="B9" s="483"/>
      <c r="C9" s="818">
        <v>-2.7435999999999998</v>
      </c>
      <c r="D9" s="673">
        <v>-1.6846000000000001</v>
      </c>
      <c r="E9" s="378">
        <v>-63</v>
      </c>
      <c r="F9" s="673">
        <v>-1.8371999999999999</v>
      </c>
      <c r="G9" s="379">
        <v>-49</v>
      </c>
      <c r="H9" s="673">
        <v>-6.9866999999999999</v>
      </c>
      <c r="I9" s="673">
        <v>-3.6002000000000001</v>
      </c>
      <c r="J9" s="379">
        <v>-94</v>
      </c>
    </row>
    <row r="10" spans="1:10" ht="12.75" customHeight="1">
      <c r="A10" s="819" t="s">
        <v>164</v>
      </c>
      <c r="B10" s="483"/>
      <c r="C10" s="818">
        <v>11.527799999999999</v>
      </c>
      <c r="D10" s="673">
        <v>13.941700000000001</v>
      </c>
      <c r="E10" s="378">
        <v>-17</v>
      </c>
      <c r="F10" s="673">
        <v>9.5524000000000004</v>
      </c>
      <c r="G10" s="379">
        <v>21</v>
      </c>
      <c r="H10" s="673">
        <v>35.446300000000001</v>
      </c>
      <c r="I10" s="673">
        <v>44.692500000000003</v>
      </c>
      <c r="J10" s="379">
        <v>-21</v>
      </c>
    </row>
    <row r="11" spans="1:10" s="487" customFormat="1" ht="12.75" customHeight="1">
      <c r="A11" s="820" t="s">
        <v>49</v>
      </c>
      <c r="B11" s="484"/>
      <c r="C11" s="821">
        <v>30.0641</v>
      </c>
      <c r="D11" s="671">
        <v>32.370800000000003</v>
      </c>
      <c r="E11" s="485">
        <v>-7</v>
      </c>
      <c r="F11" s="671">
        <v>31.953199999999999</v>
      </c>
      <c r="G11" s="486">
        <v>-6</v>
      </c>
      <c r="H11" s="671">
        <v>99.223399999999998</v>
      </c>
      <c r="I11" s="671">
        <v>114.25879999999999</v>
      </c>
      <c r="J11" s="486">
        <v>-13</v>
      </c>
    </row>
    <row r="12" spans="1:10" ht="9.75" customHeight="1">
      <c r="A12" s="817"/>
      <c r="B12" s="482"/>
      <c r="C12" s="818"/>
      <c r="D12" s="673"/>
      <c r="E12" s="378"/>
      <c r="F12" s="673"/>
      <c r="G12" s="379"/>
      <c r="H12" s="673"/>
      <c r="I12" s="673"/>
      <c r="J12" s="379"/>
    </row>
    <row r="13" spans="1:10" ht="12.75" customHeight="1">
      <c r="A13" s="817" t="s">
        <v>101</v>
      </c>
      <c r="B13" s="482"/>
      <c r="C13" s="818">
        <v>0.73109999999999997</v>
      </c>
      <c r="D13" s="673">
        <v>1.9656</v>
      </c>
      <c r="E13" s="378">
        <v>-63</v>
      </c>
      <c r="F13" s="673">
        <v>0.33450000000000002</v>
      </c>
      <c r="G13" s="379">
        <v>119</v>
      </c>
      <c r="H13" s="673">
        <v>3.1970000000000001</v>
      </c>
      <c r="I13" s="673">
        <v>2.9186000000000001</v>
      </c>
      <c r="J13" s="379">
        <v>10</v>
      </c>
    </row>
    <row r="14" spans="1:10" ht="12.75" customHeight="1">
      <c r="A14" s="822" t="s">
        <v>100</v>
      </c>
      <c r="B14" s="483"/>
      <c r="C14" s="818">
        <v>-0.78190000000000004</v>
      </c>
      <c r="D14" s="673">
        <v>0</v>
      </c>
      <c r="E14" s="378" t="s">
        <v>268</v>
      </c>
      <c r="F14" s="673">
        <v>-0.7863</v>
      </c>
      <c r="G14" s="379">
        <v>1</v>
      </c>
      <c r="H14" s="673">
        <v>-1.5682</v>
      </c>
      <c r="I14" s="673">
        <v>-0.47639999999999999</v>
      </c>
      <c r="J14" s="379" t="s">
        <v>268</v>
      </c>
    </row>
    <row r="15" spans="1:10" s="487" customFormat="1" ht="12.75" customHeight="1">
      <c r="A15" s="823" t="s">
        <v>13</v>
      </c>
      <c r="B15" s="488"/>
      <c r="C15" s="824">
        <v>30.013300000000001</v>
      </c>
      <c r="D15" s="672">
        <v>34.336399999999998</v>
      </c>
      <c r="E15" s="485">
        <v>-13</v>
      </c>
      <c r="F15" s="672">
        <v>31.5014</v>
      </c>
      <c r="G15" s="486">
        <v>-5</v>
      </c>
      <c r="H15" s="672">
        <v>100.85209999999999</v>
      </c>
      <c r="I15" s="672">
        <v>116.7011</v>
      </c>
      <c r="J15" s="486">
        <v>-14</v>
      </c>
    </row>
    <row r="16" spans="1:10" ht="12.75" customHeight="1">
      <c r="A16" s="819" t="s">
        <v>19</v>
      </c>
      <c r="B16" s="483"/>
      <c r="C16" s="818">
        <v>-10.050800000000001</v>
      </c>
      <c r="D16" s="673">
        <v>-11.1374</v>
      </c>
      <c r="E16" s="378">
        <v>10</v>
      </c>
      <c r="F16" s="673">
        <v>-9.5754000000000001</v>
      </c>
      <c r="G16" s="379">
        <v>-5</v>
      </c>
      <c r="H16" s="673">
        <v>-31.719000000000001</v>
      </c>
      <c r="I16" s="673">
        <v>-37.4816</v>
      </c>
      <c r="J16" s="379">
        <v>15</v>
      </c>
    </row>
    <row r="17" spans="1:10" s="487" customFormat="1" ht="12.75" customHeight="1">
      <c r="A17" s="825" t="s">
        <v>153</v>
      </c>
      <c r="B17" s="748"/>
      <c r="C17" s="826">
        <v>19.962599999999998</v>
      </c>
      <c r="D17" s="749">
        <v>23.199000000000002</v>
      </c>
      <c r="E17" s="485">
        <v>-14</v>
      </c>
      <c r="F17" s="749">
        <v>21.925999999999998</v>
      </c>
      <c r="G17" s="486">
        <v>-9</v>
      </c>
      <c r="H17" s="749">
        <v>69.133200000000002</v>
      </c>
      <c r="I17" s="749">
        <v>79.219499999999996</v>
      </c>
      <c r="J17" s="523">
        <v>-13</v>
      </c>
    </row>
    <row r="18" spans="1:10" s="487" customFormat="1" ht="9.75" customHeight="1">
      <c r="A18" s="816"/>
      <c r="B18" s="481"/>
      <c r="C18" s="827"/>
      <c r="D18" s="675"/>
      <c r="E18" s="485"/>
      <c r="F18" s="675"/>
      <c r="G18" s="486"/>
      <c r="H18" s="675"/>
      <c r="I18" s="675"/>
      <c r="J18" s="486"/>
    </row>
    <row r="19" spans="1:10" s="487" customFormat="1" ht="12.75" customHeight="1">
      <c r="A19" s="816" t="s">
        <v>48</v>
      </c>
      <c r="B19" s="481"/>
      <c r="C19" s="827">
        <v>19.904199999999999</v>
      </c>
      <c r="D19" s="675">
        <v>21.6068</v>
      </c>
      <c r="E19" s="485">
        <v>-8</v>
      </c>
      <c r="F19" s="675">
        <v>22.169599999999999</v>
      </c>
      <c r="G19" s="486">
        <v>-10</v>
      </c>
      <c r="H19" s="675">
        <v>67.775999999999996</v>
      </c>
      <c r="I19" s="675">
        <v>77.222899999999996</v>
      </c>
      <c r="J19" s="486">
        <v>-12</v>
      </c>
    </row>
    <row r="20" spans="1:10" ht="9.75" customHeight="1">
      <c r="A20" s="829"/>
      <c r="B20" s="490"/>
      <c r="C20" s="830"/>
      <c r="D20" s="831"/>
      <c r="E20" s="491"/>
      <c r="F20" s="831"/>
      <c r="G20" s="492"/>
      <c r="H20" s="831"/>
      <c r="I20" s="831"/>
      <c r="J20" s="492"/>
    </row>
    <row r="21" spans="1:10" s="487" customFormat="1" ht="12.75" customHeight="1">
      <c r="A21" s="816" t="s">
        <v>137</v>
      </c>
      <c r="B21" s="481"/>
      <c r="C21" s="832"/>
      <c r="D21" s="833"/>
      <c r="E21" s="495"/>
      <c r="F21" s="833"/>
      <c r="G21" s="496"/>
      <c r="H21" s="833"/>
      <c r="I21" s="833"/>
      <c r="J21" s="496"/>
    </row>
    <row r="22" spans="1:10" ht="12.75" customHeight="1">
      <c r="A22" s="819" t="s">
        <v>165</v>
      </c>
      <c r="B22" s="483"/>
      <c r="C22" s="818">
        <v>117.565</v>
      </c>
      <c r="D22" s="673">
        <v>123.3683</v>
      </c>
      <c r="E22" s="378">
        <v>-5</v>
      </c>
      <c r="F22" s="673">
        <v>119.747</v>
      </c>
      <c r="G22" s="379">
        <v>-2</v>
      </c>
      <c r="H22" s="673">
        <v>359.803</v>
      </c>
      <c r="I22" s="673">
        <v>376.28699999999998</v>
      </c>
      <c r="J22" s="379">
        <v>-4</v>
      </c>
    </row>
    <row r="23" spans="1:10" ht="12.75" customHeight="1">
      <c r="A23" s="819" t="s">
        <v>166</v>
      </c>
      <c r="B23" s="483"/>
      <c r="C23" s="818">
        <v>5.6470000000000002</v>
      </c>
      <c r="D23" s="673">
        <v>7.9301000000000004</v>
      </c>
      <c r="E23" s="378">
        <v>-29</v>
      </c>
      <c r="F23" s="673">
        <v>4.4859999999999998</v>
      </c>
      <c r="G23" s="379">
        <v>26</v>
      </c>
      <c r="H23" s="673">
        <v>13.577999999999999</v>
      </c>
      <c r="I23" s="673">
        <v>27.556999999999999</v>
      </c>
      <c r="J23" s="379">
        <v>-51</v>
      </c>
    </row>
    <row r="24" spans="1:10" ht="12.75" customHeight="1">
      <c r="A24" s="424" t="s">
        <v>9</v>
      </c>
      <c r="B24" s="489"/>
      <c r="C24" s="834">
        <v>13.657</v>
      </c>
      <c r="D24" s="835">
        <v>13.3406</v>
      </c>
      <c r="E24" s="378">
        <v>2</v>
      </c>
      <c r="F24" s="835">
        <v>15.615</v>
      </c>
      <c r="G24" s="379">
        <v>-13</v>
      </c>
      <c r="H24" s="835">
        <v>49.186999999999998</v>
      </c>
      <c r="I24" s="835">
        <v>48.082999999999998</v>
      </c>
      <c r="J24" s="379">
        <v>2</v>
      </c>
    </row>
    <row r="25" spans="1:10" s="487" customFormat="1" ht="12.75" customHeight="1">
      <c r="A25" s="816" t="s">
        <v>254</v>
      </c>
      <c r="B25" s="481"/>
      <c r="C25" s="827">
        <v>136.869</v>
      </c>
      <c r="D25" s="675">
        <v>144.63900000000001</v>
      </c>
      <c r="E25" s="485">
        <v>-5</v>
      </c>
      <c r="F25" s="675">
        <v>139.84800000000001</v>
      </c>
      <c r="G25" s="486">
        <v>-2</v>
      </c>
      <c r="H25" s="675">
        <v>422.56799999999998</v>
      </c>
      <c r="I25" s="675">
        <v>451.92700000000002</v>
      </c>
      <c r="J25" s="486">
        <v>-6</v>
      </c>
    </row>
    <row r="26" spans="1:10" ht="9.75" customHeight="1">
      <c r="A26" s="423"/>
      <c r="B26" s="483"/>
      <c r="C26" s="818"/>
      <c r="D26" s="673"/>
      <c r="E26" s="378"/>
      <c r="F26" s="673"/>
      <c r="G26" s="379"/>
      <c r="H26" s="673"/>
      <c r="I26" s="673"/>
      <c r="J26" s="379"/>
    </row>
    <row r="27" spans="1:10" ht="12.75" customHeight="1">
      <c r="A27" s="819" t="s">
        <v>171</v>
      </c>
      <c r="B27" s="483"/>
      <c r="C27" s="818">
        <v>37.024900000000002</v>
      </c>
      <c r="D27" s="673">
        <v>40.355600000000003</v>
      </c>
      <c r="E27" s="378">
        <v>-8</v>
      </c>
      <c r="F27" s="673">
        <v>41.700099999999999</v>
      </c>
      <c r="G27" s="379">
        <v>-11</v>
      </c>
      <c r="H27" s="673">
        <v>121.0454</v>
      </c>
      <c r="I27" s="673">
        <v>123.4846</v>
      </c>
      <c r="J27" s="379">
        <v>-2</v>
      </c>
    </row>
    <row r="28" spans="1:10" ht="12.75" customHeight="1">
      <c r="A28" s="819" t="s">
        <v>189</v>
      </c>
      <c r="B28" s="483"/>
      <c r="C28" s="818">
        <v>99.715000000000003</v>
      </c>
      <c r="D28" s="673">
        <v>104.3035</v>
      </c>
      <c r="E28" s="378">
        <v>-4</v>
      </c>
      <c r="F28" s="673">
        <v>98.156099999999995</v>
      </c>
      <c r="G28" s="379">
        <v>2</v>
      </c>
      <c r="H28" s="673">
        <v>301.40309999999999</v>
      </c>
      <c r="I28" s="673">
        <v>328.46420000000001</v>
      </c>
      <c r="J28" s="379">
        <v>-8</v>
      </c>
    </row>
    <row r="29" spans="1:10" ht="12.75" customHeight="1">
      <c r="A29" s="819" t="s">
        <v>194</v>
      </c>
      <c r="B29" s="483"/>
      <c r="C29" s="818">
        <v>23.201000000000001</v>
      </c>
      <c r="D29" s="673">
        <v>25.7944</v>
      </c>
      <c r="E29" s="378">
        <v>-10</v>
      </c>
      <c r="F29" s="673">
        <v>24.918099999999999</v>
      </c>
      <c r="G29" s="379">
        <v>-7</v>
      </c>
      <c r="H29" s="673">
        <v>73.259299999999996</v>
      </c>
      <c r="I29" s="673">
        <v>83.606999999999999</v>
      </c>
      <c r="J29" s="379">
        <v>-12</v>
      </c>
    </row>
    <row r="30" spans="1:10" ht="12.75" customHeight="1">
      <c r="A30" s="424" t="s">
        <v>196</v>
      </c>
      <c r="B30" s="489"/>
      <c r="C30" s="834">
        <v>76.513999999999996</v>
      </c>
      <c r="D30" s="835">
        <v>78.509100000000004</v>
      </c>
      <c r="E30" s="378">
        <v>-3</v>
      </c>
      <c r="F30" s="835">
        <v>73.238</v>
      </c>
      <c r="G30" s="379">
        <v>4</v>
      </c>
      <c r="H30" s="835">
        <v>228.1438</v>
      </c>
      <c r="I30" s="835">
        <v>244.85720000000001</v>
      </c>
      <c r="J30" s="379">
        <v>-7</v>
      </c>
    </row>
    <row r="31" spans="1:10" s="487" customFormat="1" ht="12.75" customHeight="1">
      <c r="A31" s="836" t="s">
        <v>254</v>
      </c>
      <c r="B31" s="722"/>
      <c r="C31" s="837">
        <v>136.869</v>
      </c>
      <c r="D31" s="838">
        <v>144.63900000000001</v>
      </c>
      <c r="E31" s="485">
        <v>-5</v>
      </c>
      <c r="F31" s="838">
        <v>139.84800000000001</v>
      </c>
      <c r="G31" s="486">
        <v>-2</v>
      </c>
      <c r="H31" s="838">
        <v>422.56799999999998</v>
      </c>
      <c r="I31" s="838">
        <v>451.92700000000002</v>
      </c>
      <c r="J31" s="486">
        <v>-6</v>
      </c>
    </row>
    <row r="32" spans="1:10" ht="9.75" customHeight="1">
      <c r="A32" s="423"/>
      <c r="B32" s="483"/>
      <c r="C32" s="818"/>
      <c r="D32" s="673"/>
      <c r="E32" s="378"/>
      <c r="F32" s="673"/>
      <c r="G32" s="379"/>
      <c r="H32" s="673"/>
      <c r="I32" s="673"/>
      <c r="J32" s="379"/>
    </row>
    <row r="33" spans="1:10" s="487" customFormat="1" ht="12.75" customHeight="1">
      <c r="A33" s="839" t="s">
        <v>167</v>
      </c>
      <c r="B33" s="522"/>
      <c r="C33" s="840">
        <v>104.4584</v>
      </c>
      <c r="D33" s="674">
        <v>111.96599999999999</v>
      </c>
      <c r="E33" s="485">
        <v>-7</v>
      </c>
      <c r="F33" s="674">
        <v>109.2516</v>
      </c>
      <c r="G33" s="486">
        <v>-4</v>
      </c>
      <c r="H33" s="674">
        <v>321.10739999999998</v>
      </c>
      <c r="I33" s="674">
        <v>336.4563</v>
      </c>
      <c r="J33" s="486">
        <v>-5</v>
      </c>
    </row>
    <row r="34" spans="1:10" ht="9.75" customHeight="1">
      <c r="A34" s="423"/>
      <c r="B34" s="483"/>
      <c r="C34" s="818"/>
      <c r="D34" s="673"/>
      <c r="E34" s="378"/>
      <c r="F34" s="673"/>
      <c r="G34" s="379"/>
      <c r="H34" s="673"/>
      <c r="I34" s="673"/>
      <c r="J34" s="486"/>
    </row>
    <row r="35" spans="1:10" s="487" customFormat="1" ht="12.75" customHeight="1">
      <c r="A35" s="841" t="s">
        <v>177</v>
      </c>
      <c r="B35" s="723"/>
      <c r="C35" s="842">
        <v>0.76319984802986796</v>
      </c>
      <c r="D35" s="843">
        <v>0.77410656876775963</v>
      </c>
      <c r="E35" s="485">
        <v>-1</v>
      </c>
      <c r="F35" s="843">
        <v>0.78121674961386633</v>
      </c>
      <c r="G35" s="486">
        <v>-2</v>
      </c>
      <c r="H35" s="843">
        <v>0.75989521213153854</v>
      </c>
      <c r="I35" s="843">
        <v>0.74449258397927098</v>
      </c>
      <c r="J35" s="486">
        <v>2</v>
      </c>
    </row>
    <row r="36" spans="1:10" ht="9.75" customHeight="1">
      <c r="A36" s="844"/>
      <c r="B36" s="490"/>
      <c r="C36" s="845"/>
      <c r="D36" s="846"/>
      <c r="E36" s="493"/>
      <c r="F36" s="846"/>
      <c r="G36" s="494"/>
      <c r="H36" s="846"/>
      <c r="I36" s="846"/>
      <c r="J36" s="494"/>
    </row>
    <row r="37" spans="1:10" s="487" customFormat="1" ht="12.75" customHeight="1">
      <c r="A37" s="816" t="s">
        <v>191</v>
      </c>
      <c r="B37" s="481"/>
      <c r="C37" s="827"/>
      <c r="D37" s="675"/>
      <c r="E37" s="485"/>
      <c r="F37" s="675"/>
      <c r="G37" s="486"/>
      <c r="H37" s="675"/>
      <c r="I37" s="675"/>
      <c r="J37" s="486"/>
    </row>
    <row r="38" spans="1:10" s="487" customFormat="1" ht="12.75" customHeight="1">
      <c r="A38" s="819" t="s">
        <v>5</v>
      </c>
      <c r="B38" s="481"/>
      <c r="C38" s="847">
        <v>2857.9567999999999</v>
      </c>
      <c r="D38" s="673">
        <v>1320.8661999999999</v>
      </c>
      <c r="E38" s="378">
        <v>116</v>
      </c>
      <c r="F38" s="673">
        <v>3713.4481000000001</v>
      </c>
      <c r="G38" s="379">
        <v>-23</v>
      </c>
      <c r="H38" s="848">
        <v>7629.6000999999997</v>
      </c>
      <c r="I38" s="673">
        <v>3216.7125999999998</v>
      </c>
      <c r="J38" s="379">
        <v>137</v>
      </c>
    </row>
    <row r="39" spans="1:10" s="487" customFormat="1" ht="12.75" customHeight="1">
      <c r="A39" s="423" t="s">
        <v>7</v>
      </c>
      <c r="B39" s="481"/>
      <c r="C39" s="847">
        <v>2944.8357000000001</v>
      </c>
      <c r="D39" s="673">
        <v>1405.4412000000002</v>
      </c>
      <c r="E39" s="378">
        <v>110</v>
      </c>
      <c r="F39" s="673">
        <v>978.84969999999998</v>
      </c>
      <c r="G39" s="379" t="s">
        <v>268</v>
      </c>
      <c r="H39" s="848">
        <v>4550.3500999999997</v>
      </c>
      <c r="I39" s="673">
        <v>3843.9749000000002</v>
      </c>
      <c r="J39" s="379">
        <v>18</v>
      </c>
    </row>
    <row r="40" spans="1:10" ht="12.75" customHeight="1">
      <c r="A40" s="423" t="s">
        <v>8</v>
      </c>
      <c r="B40" s="483"/>
      <c r="C40" s="847">
        <v>859.21389999999997</v>
      </c>
      <c r="D40" s="673">
        <v>1087.3466000000001</v>
      </c>
      <c r="E40" s="378">
        <v>-21</v>
      </c>
      <c r="F40" s="673">
        <v>1214.4232</v>
      </c>
      <c r="G40" s="379">
        <v>-29</v>
      </c>
      <c r="H40" s="848">
        <v>3526.1511</v>
      </c>
      <c r="I40" s="673">
        <v>3984.1129000000001</v>
      </c>
      <c r="J40" s="379">
        <v>-11</v>
      </c>
    </row>
    <row r="41" spans="1:10" ht="12.75" customHeight="1">
      <c r="A41" s="423" t="s">
        <v>190</v>
      </c>
      <c r="B41" s="483"/>
      <c r="C41" s="847">
        <v>27.865799999999581</v>
      </c>
      <c r="D41" s="673">
        <v>65.276599999999917</v>
      </c>
      <c r="E41" s="378">
        <v>-57</v>
      </c>
      <c r="F41" s="673">
        <v>-25.961099999999988</v>
      </c>
      <c r="G41" s="379" t="s">
        <v>268</v>
      </c>
      <c r="H41" s="848">
        <v>48.6299999999992</v>
      </c>
      <c r="I41" s="673">
        <v>-300.5613000000003</v>
      </c>
      <c r="J41" s="379" t="s">
        <v>268</v>
      </c>
    </row>
    <row r="42" spans="1:10" ht="12.75" customHeight="1">
      <c r="A42" s="819" t="s">
        <v>164</v>
      </c>
      <c r="B42" s="483"/>
      <c r="C42" s="847">
        <v>16281.093800000001</v>
      </c>
      <c r="D42" s="673">
        <v>8563.2824000000001</v>
      </c>
      <c r="E42" s="378">
        <v>90</v>
      </c>
      <c r="F42" s="673">
        <v>7611.5086000000001</v>
      </c>
      <c r="G42" s="379">
        <v>114</v>
      </c>
      <c r="H42" s="848">
        <v>31714.307499999999</v>
      </c>
      <c r="I42" s="673">
        <v>25296.000499999998</v>
      </c>
      <c r="J42" s="379">
        <v>25</v>
      </c>
    </row>
    <row r="43" spans="1:10" s="487" customFormat="1" ht="12.75" customHeight="1">
      <c r="A43" s="823" t="s">
        <v>192</v>
      </c>
      <c r="B43" s="488"/>
      <c r="C43" s="824">
        <v>22970.966</v>
      </c>
      <c r="D43" s="452">
        <v>12442.213</v>
      </c>
      <c r="E43" s="485">
        <v>85</v>
      </c>
      <c r="F43" s="452">
        <v>13492.268500000002</v>
      </c>
      <c r="G43" s="498">
        <v>70</v>
      </c>
      <c r="H43" s="838">
        <v>47469.038799999995</v>
      </c>
      <c r="I43" s="452">
        <v>36040.239500000003</v>
      </c>
      <c r="J43" s="498">
        <v>32</v>
      </c>
    </row>
    <row r="44" spans="1:10" s="476" customFormat="1" ht="9.75" customHeight="1">
      <c r="A44" s="829"/>
      <c r="B44" s="490"/>
      <c r="C44" s="830"/>
      <c r="D44" s="675"/>
      <c r="E44" s="491"/>
      <c r="F44" s="675"/>
      <c r="G44" s="486"/>
      <c r="H44" s="675"/>
      <c r="I44" s="675"/>
      <c r="J44" s="486"/>
    </row>
    <row r="45" spans="1:10" s="487" customFormat="1" ht="12.75" customHeight="1">
      <c r="A45" s="816" t="s">
        <v>193</v>
      </c>
      <c r="B45" s="481"/>
      <c r="C45" s="849"/>
      <c r="D45" s="850"/>
      <c r="E45" s="485"/>
      <c r="F45" s="850"/>
      <c r="G45" s="486"/>
      <c r="H45" s="850"/>
      <c r="I45" s="850"/>
      <c r="J45" s="486"/>
    </row>
    <row r="46" spans="1:10" s="487" customFormat="1" ht="12.75" customHeight="1">
      <c r="A46" s="819" t="s">
        <v>5</v>
      </c>
      <c r="B46" s="481"/>
      <c r="C46" s="828">
        <v>52.537199999999999</v>
      </c>
      <c r="D46" s="851">
        <v>476.50740000000002</v>
      </c>
      <c r="E46" s="378">
        <v>-89</v>
      </c>
      <c r="F46" s="851">
        <v>1541.8398</v>
      </c>
      <c r="G46" s="379">
        <v>-97</v>
      </c>
      <c r="H46" s="851">
        <v>1990.1061</v>
      </c>
      <c r="I46" s="851">
        <v>718.98649999999998</v>
      </c>
      <c r="J46" s="379">
        <v>177</v>
      </c>
    </row>
    <row r="47" spans="1:10" s="487" customFormat="1" ht="12.75" customHeight="1">
      <c r="A47" s="819" t="s">
        <v>7</v>
      </c>
      <c r="B47" s="481"/>
      <c r="C47" s="828">
        <v>2557.5128</v>
      </c>
      <c r="D47" s="851">
        <v>1205.7843</v>
      </c>
      <c r="E47" s="378">
        <v>112</v>
      </c>
      <c r="F47" s="851">
        <v>887.97339999999997</v>
      </c>
      <c r="G47" s="379">
        <v>188</v>
      </c>
      <c r="H47" s="851">
        <v>2104.4992999999999</v>
      </c>
      <c r="I47" s="851">
        <v>3317.3737000000001</v>
      </c>
      <c r="J47" s="379">
        <v>-37</v>
      </c>
    </row>
    <row r="48" spans="1:10" ht="12.75" customHeight="1">
      <c r="A48" s="819" t="s">
        <v>8</v>
      </c>
      <c r="B48" s="483"/>
      <c r="C48" s="818">
        <v>-571.88789999999995</v>
      </c>
      <c r="D48" s="673">
        <v>-527.00040000000001</v>
      </c>
      <c r="E48" s="378">
        <v>-9</v>
      </c>
      <c r="F48" s="673">
        <v>-654.82180000000005</v>
      </c>
      <c r="G48" s="379">
        <v>13</v>
      </c>
      <c r="H48" s="673">
        <v>-6676.8896000000004</v>
      </c>
      <c r="I48" s="673">
        <v>-541.9905</v>
      </c>
      <c r="J48" s="379" t="s">
        <v>268</v>
      </c>
    </row>
    <row r="49" spans="1:10" ht="12.75" customHeight="1">
      <c r="A49" s="819" t="s">
        <v>190</v>
      </c>
      <c r="B49" s="483"/>
      <c r="C49" s="818">
        <v>25.065300000000207</v>
      </c>
      <c r="D49" s="673">
        <v>81.598799999999997</v>
      </c>
      <c r="E49" s="378">
        <v>-69</v>
      </c>
      <c r="F49" s="673">
        <v>40.692799999999998</v>
      </c>
      <c r="G49" s="379">
        <v>-38</v>
      </c>
      <c r="H49" s="673">
        <v>104.06870000000072</v>
      </c>
      <c r="I49" s="673">
        <v>19.491599999999998</v>
      </c>
      <c r="J49" s="379" t="s">
        <v>268</v>
      </c>
    </row>
    <row r="50" spans="1:10" ht="12.75" customHeight="1">
      <c r="A50" s="819" t="s">
        <v>164</v>
      </c>
      <c r="B50" s="483"/>
      <c r="C50" s="818">
        <v>8301.4559000000008</v>
      </c>
      <c r="D50" s="673">
        <v>142.85810000000001</v>
      </c>
      <c r="E50" s="378" t="s">
        <v>268</v>
      </c>
      <c r="F50" s="673">
        <v>675.80499999999995</v>
      </c>
      <c r="G50" s="379" t="s">
        <v>268</v>
      </c>
      <c r="H50" s="673">
        <v>9074.2739000000001</v>
      </c>
      <c r="I50" s="673">
        <v>1151.9631999999999</v>
      </c>
      <c r="J50" s="379" t="s">
        <v>268</v>
      </c>
    </row>
    <row r="51" spans="1:10" s="487" customFormat="1" ht="12.75" customHeight="1">
      <c r="A51" s="852" t="s">
        <v>193</v>
      </c>
      <c r="B51" s="499"/>
      <c r="C51" s="837">
        <v>10364.683300000001</v>
      </c>
      <c r="D51" s="838">
        <v>1379.7482</v>
      </c>
      <c r="E51" s="497" t="s">
        <v>268</v>
      </c>
      <c r="F51" s="838">
        <v>2491.4892</v>
      </c>
      <c r="G51" s="498" t="s">
        <v>268</v>
      </c>
      <c r="H51" s="838">
        <v>6596.0583999999999</v>
      </c>
      <c r="I51" s="838">
        <v>4665.8244000000004</v>
      </c>
      <c r="J51" s="498">
        <v>41</v>
      </c>
    </row>
    <row r="52" spans="1:10" s="487" customFormat="1" ht="9.75" customHeight="1">
      <c r="A52" s="519"/>
      <c r="B52" s="519"/>
      <c r="C52" s="428"/>
      <c r="D52" s="428"/>
      <c r="E52" s="485"/>
      <c r="F52" s="853"/>
      <c r="G52" s="485"/>
      <c r="H52" s="675"/>
      <c r="I52" s="853"/>
      <c r="J52" s="485"/>
    </row>
    <row r="53" spans="1:10" s="487" customFormat="1" ht="12.75" customHeight="1">
      <c r="A53" s="725" t="s">
        <v>246</v>
      </c>
      <c r="B53" s="519"/>
      <c r="C53" s="428"/>
      <c r="D53" s="428"/>
      <c r="E53" s="485"/>
      <c r="F53" s="853"/>
      <c r="G53" s="485"/>
      <c r="H53" s="675"/>
      <c r="I53" s="853"/>
      <c r="J53" s="485"/>
    </row>
    <row r="54" spans="1:10" s="476" customFormat="1" ht="12.75" customHeight="1">
      <c r="A54" s="726" t="s">
        <v>197</v>
      </c>
      <c r="B54" s="500"/>
      <c r="C54" s="184"/>
      <c r="D54" s="94"/>
      <c r="E54" s="502"/>
      <c r="F54" s="854"/>
      <c r="G54" s="501"/>
      <c r="H54" s="502"/>
      <c r="I54" s="685"/>
      <c r="J54" s="502"/>
    </row>
    <row r="55" spans="1:10" s="476" customFormat="1" ht="12" customHeight="1">
      <c r="A55" s="726"/>
      <c r="B55" s="500"/>
      <c r="C55" s="184"/>
      <c r="D55" s="94"/>
      <c r="E55" s="502"/>
      <c r="F55" s="854"/>
      <c r="G55" s="501"/>
      <c r="H55" s="502"/>
      <c r="I55" s="685"/>
      <c r="J55" s="502"/>
    </row>
    <row r="56" spans="1:10" ht="16.5" customHeight="1">
      <c r="A56" s="5" t="s">
        <v>168</v>
      </c>
      <c r="B56" s="91"/>
      <c r="C56" s="92"/>
      <c r="D56" s="92"/>
      <c r="E56" s="92"/>
      <c r="F56" s="683"/>
      <c r="G56" s="93"/>
      <c r="H56" s="502"/>
      <c r="I56" s="685"/>
      <c r="J56" s="502"/>
    </row>
    <row r="57" spans="1:10" ht="12" customHeight="1">
      <c r="A57" s="11"/>
      <c r="B57" s="130"/>
      <c r="C57" s="408"/>
      <c r="D57" s="97"/>
      <c r="E57" s="97"/>
      <c r="F57" s="855"/>
      <c r="G57" s="98"/>
      <c r="H57" s="502"/>
      <c r="I57" s="685"/>
      <c r="J57" s="502"/>
    </row>
    <row r="58" spans="1:10" ht="13.5" customHeight="1">
      <c r="A58" s="856"/>
      <c r="B58" s="504"/>
      <c r="C58" s="455" t="s">
        <v>259</v>
      </c>
      <c r="D58" s="505" t="s">
        <v>253</v>
      </c>
      <c r="E58" s="505"/>
      <c r="F58" s="505" t="s">
        <v>201</v>
      </c>
      <c r="G58" s="506"/>
      <c r="H58" s="502"/>
      <c r="I58" s="685"/>
      <c r="J58" s="502"/>
    </row>
    <row r="59" spans="1:10" ht="13.5" customHeight="1">
      <c r="A59" s="857"/>
      <c r="B59" s="601"/>
      <c r="C59" s="858">
        <v>2017</v>
      </c>
      <c r="D59" s="859">
        <v>2017</v>
      </c>
      <c r="E59" s="507" t="s">
        <v>6</v>
      </c>
      <c r="F59" s="859">
        <v>2016</v>
      </c>
      <c r="G59" s="508" t="s">
        <v>6</v>
      </c>
      <c r="H59" s="502"/>
      <c r="I59" s="685"/>
      <c r="J59" s="502"/>
    </row>
    <row r="60" spans="1:10" ht="12.75" customHeight="1">
      <c r="A60" s="822" t="s">
        <v>5</v>
      </c>
      <c r="B60" s="513"/>
      <c r="C60" s="818">
        <v>106902.70299999999</v>
      </c>
      <c r="D60" s="673">
        <v>109905.542</v>
      </c>
      <c r="E60" s="378">
        <v>-3</v>
      </c>
      <c r="F60" s="691">
        <v>124993.12699999999</v>
      </c>
      <c r="G60" s="379">
        <v>-14</v>
      </c>
      <c r="H60" s="502"/>
      <c r="I60" s="685"/>
      <c r="J60" s="502"/>
    </row>
    <row r="61" spans="1:10" ht="12.75" customHeight="1">
      <c r="A61" s="822" t="s">
        <v>7</v>
      </c>
      <c r="B61" s="513"/>
      <c r="C61" s="818">
        <v>87233.361999999994</v>
      </c>
      <c r="D61" s="673">
        <v>84804.304999999993</v>
      </c>
      <c r="E61" s="378">
        <v>3</v>
      </c>
      <c r="F61" s="691">
        <v>88982.494000000006</v>
      </c>
      <c r="G61" s="379">
        <v>-2</v>
      </c>
      <c r="H61" s="502"/>
      <c r="I61" s="685"/>
      <c r="J61" s="502"/>
    </row>
    <row r="62" spans="1:10" ht="12.75" customHeight="1">
      <c r="A62" s="822" t="s">
        <v>8</v>
      </c>
      <c r="B62" s="513"/>
      <c r="C62" s="818">
        <v>49840.815999999999</v>
      </c>
      <c r="D62" s="673">
        <v>50632.142999999996</v>
      </c>
      <c r="E62" s="378">
        <v>-2</v>
      </c>
      <c r="F62" s="691">
        <v>57783.21</v>
      </c>
      <c r="G62" s="379">
        <v>-14</v>
      </c>
      <c r="H62" s="502"/>
      <c r="I62" s="685"/>
      <c r="J62" s="502"/>
    </row>
    <row r="63" spans="1:10" s="503" customFormat="1" ht="12.75" customHeight="1">
      <c r="A63" s="819" t="s">
        <v>170</v>
      </c>
      <c r="B63" s="513"/>
      <c r="C63" s="818">
        <v>2731.6950000000002</v>
      </c>
      <c r="D63" s="673">
        <v>2675.6289999999999</v>
      </c>
      <c r="E63" s="378">
        <v>2</v>
      </c>
      <c r="F63" s="691">
        <v>2522.7820000000002</v>
      </c>
      <c r="G63" s="379">
        <v>8</v>
      </c>
      <c r="H63" s="502"/>
      <c r="I63" s="686"/>
      <c r="J63" s="514"/>
    </row>
    <row r="64" spans="1:10" ht="12.75" customHeight="1">
      <c r="A64" s="860" t="s">
        <v>164</v>
      </c>
      <c r="B64" s="515"/>
      <c r="C64" s="861">
        <v>70124.637000000002</v>
      </c>
      <c r="D64" s="862">
        <v>61038.750999999997</v>
      </c>
      <c r="E64" s="516">
        <v>15</v>
      </c>
      <c r="F64" s="692">
        <v>57344.898000000001</v>
      </c>
      <c r="G64" s="517">
        <v>22</v>
      </c>
      <c r="H64" s="502"/>
      <c r="I64" s="685"/>
      <c r="J64" s="502"/>
    </row>
    <row r="65" spans="1:10" s="487" customFormat="1" ht="12.75" customHeight="1">
      <c r="A65" s="863" t="s">
        <v>169</v>
      </c>
      <c r="B65" s="509"/>
      <c r="C65" s="864">
        <v>316833.21299999999</v>
      </c>
      <c r="D65" s="865">
        <v>309056.37</v>
      </c>
      <c r="E65" s="510">
        <v>3</v>
      </c>
      <c r="F65" s="693">
        <v>331626.511</v>
      </c>
      <c r="G65" s="511">
        <v>-4</v>
      </c>
      <c r="H65" s="512"/>
      <c r="I65" s="687"/>
      <c r="J65" s="512"/>
    </row>
    <row r="66" spans="1:10" ht="12.75" customHeight="1">
      <c r="A66" s="9" t="s">
        <v>205</v>
      </c>
      <c r="B66" s="103"/>
      <c r="C66" s="818">
        <v>108420.16499999999</v>
      </c>
      <c r="D66" s="422">
        <v>110999.621</v>
      </c>
      <c r="E66" s="108">
        <v>-2</v>
      </c>
      <c r="F66" s="694">
        <v>128111.042</v>
      </c>
      <c r="G66" s="109">
        <v>-15</v>
      </c>
      <c r="H66" s="502"/>
      <c r="I66" s="685"/>
      <c r="J66" s="502"/>
    </row>
    <row r="67" spans="1:10" ht="12.75" customHeight="1">
      <c r="A67" s="9" t="s">
        <v>189</v>
      </c>
      <c r="B67" s="103"/>
      <c r="C67" s="818">
        <v>208413.04800000001</v>
      </c>
      <c r="D67" s="422">
        <v>198056.75</v>
      </c>
      <c r="E67" s="108">
        <v>5</v>
      </c>
      <c r="F67" s="694">
        <v>203515.46900000001</v>
      </c>
      <c r="G67" s="109">
        <v>2</v>
      </c>
      <c r="H67" s="502"/>
      <c r="I67" s="685"/>
      <c r="J67" s="502"/>
    </row>
    <row r="68" spans="1:10" ht="12.75" customHeight="1">
      <c r="A68" s="9" t="s">
        <v>206</v>
      </c>
      <c r="B68" s="103"/>
      <c r="C68" s="818">
        <v>67107.346000000005</v>
      </c>
      <c r="D68" s="422">
        <v>68526.485000000001</v>
      </c>
      <c r="E68" s="108">
        <v>-2</v>
      </c>
      <c r="F68" s="694">
        <v>72626.460000000006</v>
      </c>
      <c r="G68" s="109">
        <v>-8</v>
      </c>
      <c r="H68" s="502"/>
      <c r="I68" s="685"/>
      <c r="J68" s="502"/>
    </row>
    <row r="69" spans="1:10" ht="12.75" customHeight="1">
      <c r="A69" s="460" t="s">
        <v>195</v>
      </c>
      <c r="B69" s="194"/>
      <c r="C69" s="861">
        <v>141305.70199999999</v>
      </c>
      <c r="D69" s="678">
        <v>129530.265</v>
      </c>
      <c r="E69" s="123">
        <v>9</v>
      </c>
      <c r="F69" s="695">
        <v>130889.00900000001</v>
      </c>
      <c r="G69" s="124">
        <v>8</v>
      </c>
      <c r="H69" s="502"/>
      <c r="I69" s="685"/>
      <c r="J69" s="502"/>
    </row>
    <row r="70" spans="1:10" ht="9.75" customHeight="1">
      <c r="A70" s="413"/>
      <c r="B70" s="103"/>
      <c r="C70" s="422"/>
      <c r="D70" s="422"/>
      <c r="E70" s="108"/>
      <c r="F70" s="866"/>
      <c r="G70" s="108"/>
      <c r="H70" s="502"/>
      <c r="I70" s="685"/>
      <c r="J70" s="502"/>
    </row>
    <row r="71" spans="1:10" ht="12.75" customHeight="1">
      <c r="A71" s="867" t="s">
        <v>247</v>
      </c>
      <c r="B71" s="103"/>
      <c r="C71" s="422"/>
      <c r="D71" s="422"/>
      <c r="E71" s="108"/>
      <c r="F71" s="866"/>
      <c r="G71" s="108"/>
      <c r="H71" s="502"/>
      <c r="I71" s="685"/>
      <c r="J71" s="502"/>
    </row>
    <row r="72" spans="1:10" ht="12.75" customHeight="1">
      <c r="A72" s="867" t="s">
        <v>245</v>
      </c>
      <c r="B72" s="103"/>
      <c r="C72" s="422"/>
      <c r="D72" s="422"/>
      <c r="E72" s="108"/>
      <c r="F72" s="866"/>
      <c r="G72" s="108"/>
      <c r="H72" s="502"/>
      <c r="I72" s="685"/>
      <c r="J72" s="502"/>
    </row>
    <row r="73" spans="1:10" ht="12.75" customHeight="1">
      <c r="A73" s="867" t="s">
        <v>248</v>
      </c>
      <c r="B73" s="103"/>
      <c r="C73" s="422"/>
      <c r="D73" s="422"/>
      <c r="E73" s="108"/>
      <c r="F73" s="866"/>
      <c r="G73" s="108"/>
      <c r="H73" s="502"/>
      <c r="I73" s="685"/>
      <c r="J73" s="502"/>
    </row>
  </sheetData>
  <conditionalFormatting sqref="H52:I53 H27 H29 H36:H51 H31 C52:D53 H20:I25 D20:D25 H6:I18 C7:C51 F6:F53 D6:D18">
    <cfRule type="expression" dxfId="94" priority="37">
      <formula>IF(AND(C6&gt;-0.4999999,C6&lt;0.49999999),IF(C6=0,FALSE,TRUE),FALSE)</formula>
    </cfRule>
  </conditionalFormatting>
  <conditionalFormatting sqref="H26">
    <cfRule type="expression" dxfId="93" priority="36">
      <formula>IF(AND(H26&gt;-0.4999999,H26&lt;0.49999999),IF(H26=0,FALSE,TRUE),FALSE)</formula>
    </cfRule>
  </conditionalFormatting>
  <conditionalFormatting sqref="H34">
    <cfRule type="expression" dxfId="92" priority="29">
      <formula>IF(AND(H34&gt;-0.4999999,H34&lt;0.49999999),IF(H34=0,FALSE,TRUE),FALSE)</formula>
    </cfRule>
  </conditionalFormatting>
  <conditionalFormatting sqref="H35">
    <cfRule type="expression" dxfId="91" priority="28">
      <formula>IF(AND(H35&gt;-0.4999999,H35&lt;0.49999999),IF(H35=0,FALSE,TRUE),FALSE)</formula>
    </cfRule>
  </conditionalFormatting>
  <conditionalFormatting sqref="H33">
    <cfRule type="expression" dxfId="90" priority="31">
      <formula>IF(AND(H33&gt;-0.4999999,H33&lt;0.49999999),IF(H33=0,FALSE,TRUE),FALSE)</formula>
    </cfRule>
  </conditionalFormatting>
  <conditionalFormatting sqref="H19">
    <cfRule type="expression" dxfId="89" priority="27">
      <formula>IF(AND(H19&gt;-0.4999999,H19&lt;0.49999999),IF(H19=0,FALSE,TRUE),FALSE)</formula>
    </cfRule>
  </conditionalFormatting>
  <conditionalFormatting sqref="C6">
    <cfRule type="expression" dxfId="88" priority="26">
      <formula>IF(AND(C6&gt;-0.49999999,C6&lt;0.49999999),IF(C6=0,FALSE,TRUE),FALSE)</formula>
    </cfRule>
  </conditionalFormatting>
  <conditionalFormatting sqref="H32">
    <cfRule type="expression" dxfId="87" priority="24">
      <formula>IF(AND(H32&gt;-0.4999999,H32&lt;0.49999999),IF(H32=0,FALSE,TRUE),FALSE)</formula>
    </cfRule>
  </conditionalFormatting>
  <conditionalFormatting sqref="H28">
    <cfRule type="expression" dxfId="86" priority="23">
      <formula>IF(AND(H28&gt;-0.4999999,H28&lt;0.49999999),IF(H28=0,FALSE,TRUE),FALSE)</formula>
    </cfRule>
  </conditionalFormatting>
  <conditionalFormatting sqref="D27 D36:D51 D29 D31">
    <cfRule type="expression" dxfId="85" priority="22">
      <formula>IF(AND(D27&gt;-0.4999999,D27&lt;0.49999999),IF(D27=0,FALSE,TRUE),FALSE)</formula>
    </cfRule>
  </conditionalFormatting>
  <conditionalFormatting sqref="D26">
    <cfRule type="expression" dxfId="84" priority="21">
      <formula>IF(AND(D26&gt;-0.4999999,D26&lt;0.49999999),IF(D26=0,FALSE,TRUE),FALSE)</formula>
    </cfRule>
  </conditionalFormatting>
  <conditionalFormatting sqref="D34">
    <cfRule type="expression" dxfId="83" priority="19">
      <formula>IF(AND(D34&gt;-0.4999999,D34&lt;0.49999999),IF(D34=0,FALSE,TRUE),FALSE)</formula>
    </cfRule>
  </conditionalFormatting>
  <conditionalFormatting sqref="D33">
    <cfRule type="expression" dxfId="82" priority="20">
      <formula>IF(AND(D33&gt;-0.4999999,D33&lt;0.49999999),IF(D33=0,FALSE,TRUE),FALSE)</formula>
    </cfRule>
  </conditionalFormatting>
  <conditionalFormatting sqref="D19">
    <cfRule type="expression" dxfId="81" priority="17">
      <formula>IF(AND(D19&gt;-0.4999999,D19&lt;0.49999999),IF(D19=0,FALSE,TRUE),FALSE)</formula>
    </cfRule>
  </conditionalFormatting>
  <conditionalFormatting sqref="D32">
    <cfRule type="expression" dxfId="80" priority="16">
      <formula>IF(AND(D32&gt;-0.4999999,D32&lt;0.49999999),IF(D32=0,FALSE,TRUE),FALSE)</formula>
    </cfRule>
  </conditionalFormatting>
  <conditionalFormatting sqref="D28">
    <cfRule type="expression" dxfId="79" priority="15">
      <formula>IF(AND(D28&gt;-0.4999999,D28&lt;0.49999999),IF(D28=0,FALSE,TRUE),FALSE)</formula>
    </cfRule>
  </conditionalFormatting>
  <conditionalFormatting sqref="I27 I36:I51 I29 I31">
    <cfRule type="expression" dxfId="78" priority="14">
      <formula>IF(AND(I27&gt;-0.4999999,I27&lt;0.49999999),IF(I27=0,FALSE,TRUE),FALSE)</formula>
    </cfRule>
  </conditionalFormatting>
  <conditionalFormatting sqref="I26">
    <cfRule type="expression" dxfId="77" priority="13">
      <formula>IF(AND(I26&gt;-0.4999999,I26&lt;0.49999999),IF(I26=0,FALSE,TRUE),FALSE)</formula>
    </cfRule>
  </conditionalFormatting>
  <conditionalFormatting sqref="I34">
    <cfRule type="expression" dxfId="76" priority="11">
      <formula>IF(AND(I34&gt;-0.4999999,I34&lt;0.49999999),IF(I34=0,FALSE,TRUE),FALSE)</formula>
    </cfRule>
  </conditionalFormatting>
  <conditionalFormatting sqref="I35">
    <cfRule type="expression" dxfId="75" priority="10">
      <formula>IF(AND(I35&gt;-0.4999999,I35&lt;0.49999999),IF(I35=0,FALSE,TRUE),FALSE)</formula>
    </cfRule>
  </conditionalFormatting>
  <conditionalFormatting sqref="I33">
    <cfRule type="expression" dxfId="74" priority="12">
      <formula>IF(AND(I33&gt;-0.4999999,I33&lt;0.49999999),IF(I33=0,FALSE,TRUE),FALSE)</formula>
    </cfRule>
  </conditionalFormatting>
  <conditionalFormatting sqref="I19">
    <cfRule type="expression" dxfId="73" priority="9">
      <formula>IF(AND(I19&gt;-0.4999999,I19&lt;0.49999999),IF(I19=0,FALSE,TRUE),FALSE)</formula>
    </cfRule>
  </conditionalFormatting>
  <conditionalFormatting sqref="I32">
    <cfRule type="expression" dxfId="72" priority="8">
      <formula>IF(AND(I32&gt;-0.4999999,I32&lt;0.49999999),IF(I32=0,FALSE,TRUE),FALSE)</formula>
    </cfRule>
  </conditionalFormatting>
  <conditionalFormatting sqref="I28">
    <cfRule type="expression" dxfId="71" priority="7">
      <formula>IF(AND(I28&gt;-0.4999999,I28&lt;0.49999999),IF(I28=0,FALSE,TRUE),FALSE)</formula>
    </cfRule>
  </conditionalFormatting>
  <conditionalFormatting sqref="D35">
    <cfRule type="expression" dxfId="70" priority="5">
      <formula>IF(AND(D35&gt;-0.4999999,D35&lt;0.49999999),IF(D35=0,FALSE,TRUE),FALSE)</formula>
    </cfRule>
  </conditionalFormatting>
  <conditionalFormatting sqref="H30">
    <cfRule type="expression" dxfId="69" priority="3">
      <formula>IF(AND(H30&gt;-0.4999999,H30&lt;0.49999999),IF(H30=0,FALSE,TRUE),FALSE)</formula>
    </cfRule>
  </conditionalFormatting>
  <conditionalFormatting sqref="D30">
    <cfRule type="expression" dxfId="68" priority="2">
      <formula>IF(AND(D30&gt;-0.4999999,D30&lt;0.49999999),IF(D30=0,FALSE,TRUE),FALSE)</formula>
    </cfRule>
  </conditionalFormatting>
  <conditionalFormatting sqref="I30">
    <cfRule type="expression" dxfId="67" priority="1">
      <formula>IF(AND(I30&gt;-0.4999999,I30&lt;0.49999999),IF(I30=0,FALSE,TRUE),FALSE)</formula>
    </cfRule>
  </conditionalFormatting>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K72"/>
  <sheetViews>
    <sheetView showGridLines="0" zoomScale="90" zoomScaleNormal="90" zoomScaleSheetLayoutView="80" workbookViewId="0"/>
  </sheetViews>
  <sheetFormatPr defaultColWidth="9.7109375" defaultRowHeight="12.75"/>
  <cols>
    <col min="1" max="1" width="38.42578125" style="75" customWidth="1"/>
    <col min="2" max="2" width="4.7109375" style="312" customWidth="1"/>
    <col min="3" max="4" width="11.7109375" style="75" customWidth="1"/>
    <col min="5" max="5" width="9.42578125" style="75" customWidth="1"/>
    <col min="6" max="6" width="11.7109375" style="75" customWidth="1"/>
    <col min="7" max="7" width="9.42578125" style="75" customWidth="1"/>
    <col min="8" max="9" width="11.7109375" style="75" customWidth="1"/>
    <col min="10" max="11" width="9.42578125" style="75" customWidth="1"/>
    <col min="12" max="12" width="9.7109375" style="75" customWidth="1"/>
    <col min="13" max="16384" width="9.7109375" style="75"/>
  </cols>
  <sheetData>
    <row r="1" spans="1:10" ht="15.75" customHeight="1">
      <c r="A1" s="67" t="s">
        <v>116</v>
      </c>
      <c r="B1" s="242"/>
      <c r="C1" s="271"/>
      <c r="D1" s="92"/>
      <c r="E1" s="273"/>
      <c r="F1" s="272"/>
      <c r="G1" s="393" t="s">
        <v>131</v>
      </c>
      <c r="H1" s="273"/>
      <c r="I1" s="273"/>
      <c r="J1" s="393"/>
    </row>
    <row r="2" spans="1:10" s="277" customFormat="1" ht="13.5" customHeight="1">
      <c r="A2" s="68"/>
      <c r="B2" s="274"/>
      <c r="C2" s="775" t="s">
        <v>118</v>
      </c>
      <c r="D2" s="775"/>
      <c r="E2" s="775"/>
      <c r="F2" s="775"/>
      <c r="G2" s="776"/>
      <c r="H2" s="275"/>
      <c r="I2" s="764" t="s">
        <v>118</v>
      </c>
      <c r="J2" s="276"/>
    </row>
    <row r="3" spans="1:10" ht="13.5" customHeight="1">
      <c r="A3" s="6" t="s">
        <v>54</v>
      </c>
      <c r="B3" s="278"/>
      <c r="C3" s="279" t="s">
        <v>258</v>
      </c>
      <c r="D3" s="247" t="s">
        <v>269</v>
      </c>
      <c r="E3" s="281" t="s">
        <v>6</v>
      </c>
      <c r="F3" s="280" t="s">
        <v>270</v>
      </c>
      <c r="G3" s="282" t="s">
        <v>6</v>
      </c>
      <c r="H3" s="247" t="s">
        <v>260</v>
      </c>
      <c r="I3" s="247" t="s">
        <v>261</v>
      </c>
      <c r="J3" s="282" t="s">
        <v>6</v>
      </c>
    </row>
    <row r="4" spans="1:10" ht="9.75" customHeight="1">
      <c r="A4" s="69"/>
      <c r="B4" s="283"/>
      <c r="C4" s="284"/>
      <c r="D4" s="285"/>
      <c r="E4" s="286"/>
      <c r="F4" s="285"/>
      <c r="G4" s="287"/>
      <c r="H4" s="288"/>
      <c r="I4" s="288"/>
      <c r="J4" s="287"/>
    </row>
    <row r="5" spans="1:10" ht="12.75" customHeight="1">
      <c r="A5" s="70" t="s">
        <v>5</v>
      </c>
      <c r="B5" s="289"/>
      <c r="C5" s="557">
        <v>82.027081999999993</v>
      </c>
      <c r="D5" s="796">
        <v>56.297313000000003</v>
      </c>
      <c r="E5" s="108">
        <v>46</v>
      </c>
      <c r="F5" s="797">
        <v>87.885712999999996</v>
      </c>
      <c r="G5" s="109">
        <v>-7</v>
      </c>
      <c r="H5" s="177">
        <v>280.89513599999998</v>
      </c>
      <c r="I5" s="177">
        <v>198.767225</v>
      </c>
      <c r="J5" s="109">
        <v>41</v>
      </c>
    </row>
    <row r="6" spans="1:10" ht="12.75" customHeight="1">
      <c r="A6" s="70" t="s">
        <v>156</v>
      </c>
      <c r="B6" s="289"/>
      <c r="C6" s="557">
        <v>27.924603999999999</v>
      </c>
      <c r="D6" s="796">
        <v>14.351872</v>
      </c>
      <c r="E6" s="108">
        <v>95</v>
      </c>
      <c r="F6" s="797">
        <v>30.685196000000001</v>
      </c>
      <c r="G6" s="109">
        <v>-9</v>
      </c>
      <c r="H6" s="177">
        <v>95.289333999999997</v>
      </c>
      <c r="I6" s="177">
        <v>109.090354</v>
      </c>
      <c r="J6" s="109">
        <v>-13</v>
      </c>
    </row>
    <row r="7" spans="1:10" ht="12.75" customHeight="1">
      <c r="A7" s="70" t="s">
        <v>89</v>
      </c>
      <c r="B7" s="289"/>
      <c r="C7" s="557">
        <v>11.527779000000001</v>
      </c>
      <c r="D7" s="796">
        <v>-1.1193740000000001</v>
      </c>
      <c r="E7" s="108" t="s">
        <v>268</v>
      </c>
      <c r="F7" s="797">
        <v>15.920503</v>
      </c>
      <c r="G7" s="109">
        <v>-28</v>
      </c>
      <c r="H7" s="177">
        <v>51.703383000000002</v>
      </c>
      <c r="I7" s="177">
        <v>-6.0216710000000004</v>
      </c>
      <c r="J7" s="109" t="s">
        <v>268</v>
      </c>
    </row>
    <row r="8" spans="1:10" s="290" customFormat="1" ht="12.75" customHeight="1">
      <c r="A8" s="717" t="s">
        <v>10</v>
      </c>
      <c r="B8" s="718"/>
      <c r="C8" s="798">
        <v>121.47946499999999</v>
      </c>
      <c r="D8" s="799">
        <v>69.529811000000009</v>
      </c>
      <c r="E8" s="162">
        <v>75</v>
      </c>
      <c r="F8" s="800">
        <v>134.491412</v>
      </c>
      <c r="G8" s="163">
        <v>-10</v>
      </c>
      <c r="H8" s="800">
        <v>427.88785299999995</v>
      </c>
      <c r="I8" s="801">
        <v>301.83590799999996</v>
      </c>
      <c r="J8" s="163">
        <v>42</v>
      </c>
    </row>
    <row r="9" spans="1:10" ht="21" customHeight="1">
      <c r="A9" s="71"/>
      <c r="B9" s="291"/>
      <c r="C9" s="292"/>
      <c r="D9" s="292"/>
      <c r="E9" s="293"/>
      <c r="F9" s="294"/>
      <c r="G9" s="295"/>
    </row>
    <row r="10" spans="1:10" ht="15.75" customHeight="1">
      <c r="A10" s="72" t="s">
        <v>142</v>
      </c>
      <c r="B10" s="296"/>
      <c r="C10" s="297"/>
      <c r="D10" s="298"/>
      <c r="E10" s="298"/>
      <c r="F10" s="298"/>
      <c r="G10" s="299"/>
      <c r="H10" s="300"/>
      <c r="I10" s="301"/>
      <c r="J10" s="302"/>
    </row>
    <row r="11" spans="1:10" ht="13.5" customHeight="1">
      <c r="A11" s="73"/>
      <c r="B11" s="303"/>
      <c r="C11" s="782" t="s">
        <v>79</v>
      </c>
      <c r="D11" s="782"/>
      <c r="E11" s="782"/>
      <c r="F11" s="782"/>
      <c r="G11" s="783"/>
      <c r="H11" s="304"/>
      <c r="I11" s="770" t="s">
        <v>79</v>
      </c>
      <c r="J11" s="305"/>
    </row>
    <row r="12" spans="1:10" ht="13.5" customHeight="1">
      <c r="A12" s="74"/>
      <c r="B12" s="306"/>
      <c r="C12" s="775" t="s">
        <v>23</v>
      </c>
      <c r="D12" s="775"/>
      <c r="E12" s="775"/>
      <c r="F12" s="775"/>
      <c r="G12" s="776"/>
      <c r="H12" s="307"/>
      <c r="I12" s="764" t="s">
        <v>23</v>
      </c>
      <c r="J12" s="308"/>
    </row>
    <row r="13" spans="1:10" ht="13.5" customHeight="1">
      <c r="A13" s="6" t="s">
        <v>50</v>
      </c>
      <c r="B13" s="278" t="s">
        <v>36</v>
      </c>
      <c r="C13" s="279" t="s">
        <v>258</v>
      </c>
      <c r="D13" s="247" t="s">
        <v>269</v>
      </c>
      <c r="E13" s="281" t="s">
        <v>6</v>
      </c>
      <c r="F13" s="247" t="s">
        <v>270</v>
      </c>
      <c r="G13" s="282" t="s">
        <v>6</v>
      </c>
      <c r="H13" s="247" t="s">
        <v>260</v>
      </c>
      <c r="I13" s="247" t="s">
        <v>261</v>
      </c>
      <c r="J13" s="282" t="s">
        <v>6</v>
      </c>
    </row>
    <row r="14" spans="1:10" ht="9.75" customHeight="1">
      <c r="A14" s="69"/>
      <c r="B14" s="138">
        <v>7</v>
      </c>
      <c r="C14" s="309"/>
      <c r="D14" s="310"/>
      <c r="E14" s="310"/>
      <c r="F14" s="285"/>
      <c r="G14" s="287"/>
      <c r="H14" s="311"/>
      <c r="I14" s="286"/>
      <c r="J14" s="287"/>
    </row>
    <row r="15" spans="1:10" ht="12.75" customHeight="1">
      <c r="A15" s="70" t="s">
        <v>5</v>
      </c>
      <c r="B15" s="289"/>
      <c r="C15" s="557">
        <v>260.13923299999999</v>
      </c>
      <c r="D15" s="796">
        <v>310.68620099999998</v>
      </c>
      <c r="E15" s="108">
        <v>-16</v>
      </c>
      <c r="F15" s="797">
        <v>302.08571899999998</v>
      </c>
      <c r="G15" s="109">
        <v>-14</v>
      </c>
      <c r="H15" s="177">
        <v>935.29760499999998</v>
      </c>
      <c r="I15" s="177">
        <v>1017.094959</v>
      </c>
      <c r="J15" s="109">
        <v>-8</v>
      </c>
    </row>
    <row r="16" spans="1:10" ht="12.75" customHeight="1">
      <c r="A16" s="70" t="s">
        <v>156</v>
      </c>
      <c r="B16" s="289"/>
      <c r="C16" s="557">
        <v>285.29109499999998</v>
      </c>
      <c r="D16" s="796">
        <v>218.61599200000001</v>
      </c>
      <c r="E16" s="108">
        <v>30</v>
      </c>
      <c r="F16" s="797">
        <v>342.14115399999997</v>
      </c>
      <c r="G16" s="109">
        <v>-17</v>
      </c>
      <c r="H16" s="177">
        <v>1063.746198</v>
      </c>
      <c r="I16" s="177">
        <v>890.58408499999996</v>
      </c>
      <c r="J16" s="109">
        <v>19</v>
      </c>
    </row>
    <row r="17" spans="1:11" ht="12.75" customHeight="1">
      <c r="A17" s="70" t="s">
        <v>89</v>
      </c>
      <c r="B17" s="289"/>
      <c r="C17" s="557">
        <v>28.907764</v>
      </c>
      <c r="D17" s="796">
        <v>32.523243999999998</v>
      </c>
      <c r="E17" s="108">
        <v>-11</v>
      </c>
      <c r="F17" s="797">
        <v>37.06185</v>
      </c>
      <c r="G17" s="109">
        <v>-22</v>
      </c>
      <c r="H17" s="177">
        <v>123.22597399999999</v>
      </c>
      <c r="I17" s="177">
        <v>110.46093999999999</v>
      </c>
      <c r="J17" s="109">
        <v>12</v>
      </c>
    </row>
    <row r="18" spans="1:11" s="290" customFormat="1" ht="12.75" customHeight="1">
      <c r="A18" s="719" t="s">
        <v>10</v>
      </c>
      <c r="B18" s="720"/>
      <c r="C18" s="798">
        <v>574.33809199999996</v>
      </c>
      <c r="D18" s="799">
        <v>561.82543699999997</v>
      </c>
      <c r="E18" s="162">
        <v>2</v>
      </c>
      <c r="F18" s="800">
        <v>681.288723</v>
      </c>
      <c r="G18" s="163">
        <v>-16</v>
      </c>
      <c r="H18" s="800">
        <v>2122.269777</v>
      </c>
      <c r="I18" s="801">
        <v>2018.1399839999999</v>
      </c>
      <c r="J18" s="163">
        <v>5</v>
      </c>
    </row>
    <row r="19" spans="1:11" ht="9.9499999999999993" customHeight="1">
      <c r="J19" s="41"/>
    </row>
    <row r="20" spans="1:11" ht="15.75" customHeight="1">
      <c r="A20" s="72" t="s">
        <v>143</v>
      </c>
      <c r="B20" s="296"/>
      <c r="C20" s="297"/>
      <c r="D20" s="298"/>
      <c r="E20" s="298"/>
      <c r="F20" s="298"/>
      <c r="G20" s="299"/>
      <c r="H20" s="300"/>
      <c r="I20" s="301"/>
      <c r="J20" s="302"/>
    </row>
    <row r="21" spans="1:11" ht="13.5" customHeight="1">
      <c r="A21" s="73"/>
      <c r="B21" s="303"/>
      <c r="C21" s="782" t="s">
        <v>80</v>
      </c>
      <c r="D21" s="782"/>
      <c r="E21" s="782"/>
      <c r="F21" s="782"/>
      <c r="G21" s="783"/>
      <c r="H21" s="394"/>
      <c r="I21" s="770" t="s">
        <v>80</v>
      </c>
      <c r="J21" s="395"/>
    </row>
    <row r="22" spans="1:11" ht="13.5" customHeight="1">
      <c r="A22" s="74"/>
      <c r="B22" s="306"/>
      <c r="C22" s="775" t="s">
        <v>24</v>
      </c>
      <c r="D22" s="775"/>
      <c r="E22" s="775"/>
      <c r="F22" s="775"/>
      <c r="G22" s="776"/>
      <c r="H22" s="313"/>
      <c r="I22" s="764" t="s">
        <v>24</v>
      </c>
      <c r="J22" s="314"/>
    </row>
    <row r="23" spans="1:11" ht="13.5" customHeight="1">
      <c r="A23" s="6" t="s">
        <v>50</v>
      </c>
      <c r="B23" s="278" t="s">
        <v>36</v>
      </c>
      <c r="C23" s="279" t="s">
        <v>258</v>
      </c>
      <c r="D23" s="247" t="s">
        <v>269</v>
      </c>
      <c r="E23" s="281" t="s">
        <v>6</v>
      </c>
      <c r="F23" s="247" t="s">
        <v>270</v>
      </c>
      <c r="G23" s="282" t="s">
        <v>6</v>
      </c>
      <c r="H23" s="247" t="s">
        <v>260</v>
      </c>
      <c r="I23" s="247" t="s">
        <v>261</v>
      </c>
      <c r="J23" s="282" t="s">
        <v>6</v>
      </c>
    </row>
    <row r="24" spans="1:11" ht="9.75" customHeight="1">
      <c r="A24" s="69"/>
      <c r="B24" s="138">
        <v>7</v>
      </c>
      <c r="C24" s="309"/>
      <c r="D24" s="310"/>
      <c r="E24" s="310"/>
      <c r="F24" s="285"/>
      <c r="G24" s="287"/>
      <c r="H24" s="311"/>
      <c r="I24" s="315"/>
      <c r="J24" s="287"/>
    </row>
    <row r="25" spans="1:11" ht="12.75" customHeight="1">
      <c r="A25" s="70" t="s">
        <v>5</v>
      </c>
      <c r="B25" s="289"/>
      <c r="C25" s="391">
        <v>4858.66896</v>
      </c>
      <c r="D25" s="796">
        <v>3947.5671950000001</v>
      </c>
      <c r="E25" s="108">
        <v>23</v>
      </c>
      <c r="F25" s="797">
        <v>4146.2621440000003</v>
      </c>
      <c r="G25" s="109">
        <v>17</v>
      </c>
      <c r="H25" s="380">
        <v>13852.828407999999</v>
      </c>
      <c r="I25" s="380">
        <v>14459.164864</v>
      </c>
      <c r="J25" s="109">
        <v>-4</v>
      </c>
    </row>
    <row r="26" spans="1:11" ht="12.75" customHeight="1">
      <c r="A26" s="70" t="s">
        <v>156</v>
      </c>
      <c r="B26" s="289"/>
      <c r="C26" s="391">
        <v>28.526192000000002</v>
      </c>
      <c r="D26" s="796">
        <v>63.619615000000003</v>
      </c>
      <c r="E26" s="108">
        <v>-55</v>
      </c>
      <c r="F26" s="797">
        <v>35.476483999999999</v>
      </c>
      <c r="G26" s="109">
        <v>-20</v>
      </c>
      <c r="H26" s="380">
        <v>108.34763599999999</v>
      </c>
      <c r="I26" s="380">
        <v>201.890466</v>
      </c>
      <c r="J26" s="109">
        <v>-46</v>
      </c>
    </row>
    <row r="27" spans="1:11" ht="12.75" customHeight="1">
      <c r="A27" s="70" t="s">
        <v>89</v>
      </c>
      <c r="B27" s="289"/>
      <c r="C27" s="391">
        <v>54.249678000000003</v>
      </c>
      <c r="D27" s="796">
        <v>83.051991000000001</v>
      </c>
      <c r="E27" s="108">
        <v>-35</v>
      </c>
      <c r="F27" s="797">
        <v>48.393371999999999</v>
      </c>
      <c r="G27" s="109">
        <v>12</v>
      </c>
      <c r="H27" s="380">
        <v>175.48363000000001</v>
      </c>
      <c r="I27" s="380">
        <v>250.016424</v>
      </c>
      <c r="J27" s="109">
        <v>-30</v>
      </c>
    </row>
    <row r="28" spans="1:11" s="290" customFormat="1" ht="12.75" customHeight="1">
      <c r="A28" s="719" t="s">
        <v>10</v>
      </c>
      <c r="B28" s="720"/>
      <c r="C28" s="798">
        <v>4941.4448300000004</v>
      </c>
      <c r="D28" s="799">
        <v>4094.238801</v>
      </c>
      <c r="E28" s="162">
        <v>21</v>
      </c>
      <c r="F28" s="800">
        <v>4230.1319999999996</v>
      </c>
      <c r="G28" s="163">
        <v>17</v>
      </c>
      <c r="H28" s="800">
        <v>14136.659674</v>
      </c>
      <c r="I28" s="801">
        <v>14911.071754000001</v>
      </c>
      <c r="J28" s="163">
        <v>-5</v>
      </c>
    </row>
    <row r="29" spans="1:11" ht="21" customHeight="1">
      <c r="I29" s="41"/>
    </row>
    <row r="30" spans="1:11" ht="15.75" customHeight="1">
      <c r="A30" s="76" t="s">
        <v>125</v>
      </c>
      <c r="B30" s="316"/>
      <c r="C30" s="316"/>
      <c r="D30" s="316"/>
      <c r="E30" s="316"/>
      <c r="F30" s="317"/>
      <c r="H30" s="750"/>
      <c r="I30" s="318"/>
      <c r="J30" s="318"/>
      <c r="K30" s="319"/>
    </row>
    <row r="31" spans="1:11" ht="13.5" customHeight="1">
      <c r="A31" s="77"/>
      <c r="B31" s="320"/>
      <c r="C31" s="778" t="s">
        <v>79</v>
      </c>
      <c r="D31" s="778"/>
      <c r="E31" s="778"/>
      <c r="F31" s="779"/>
      <c r="H31" s="751" t="s">
        <v>79</v>
      </c>
      <c r="I31" s="766"/>
      <c r="J31" s="766"/>
      <c r="K31" s="767"/>
    </row>
    <row r="32" spans="1:11" ht="27" customHeight="1">
      <c r="A32" s="78"/>
      <c r="B32" s="321"/>
      <c r="C32" s="756" t="s">
        <v>118</v>
      </c>
      <c r="D32" s="757" t="s">
        <v>115</v>
      </c>
      <c r="E32" s="80" t="s">
        <v>119</v>
      </c>
      <c r="F32" s="81" t="s">
        <v>120</v>
      </c>
      <c r="H32" s="758" t="s">
        <v>118</v>
      </c>
      <c r="I32" s="757" t="s">
        <v>115</v>
      </c>
      <c r="J32" s="80" t="s">
        <v>119</v>
      </c>
      <c r="K32" s="81" t="s">
        <v>120</v>
      </c>
    </row>
    <row r="33" spans="1:11" ht="13.5" customHeight="1">
      <c r="A33" s="6" t="s">
        <v>50</v>
      </c>
      <c r="B33" s="278" t="s">
        <v>36</v>
      </c>
      <c r="C33" s="777" t="s">
        <v>258</v>
      </c>
      <c r="D33" s="777" t="s">
        <v>258</v>
      </c>
      <c r="E33" s="765" t="s">
        <v>6</v>
      </c>
      <c r="F33" s="322" t="s">
        <v>6</v>
      </c>
      <c r="H33" s="752" t="s">
        <v>260</v>
      </c>
      <c r="I33" s="715" t="s">
        <v>261</v>
      </c>
      <c r="J33" s="715" t="s">
        <v>6</v>
      </c>
      <c r="K33" s="323" t="s">
        <v>6</v>
      </c>
    </row>
    <row r="34" spans="1:11" ht="9.75" customHeight="1">
      <c r="A34" s="70"/>
      <c r="B34" s="103">
        <v>8</v>
      </c>
      <c r="C34" s="324"/>
      <c r="D34" s="324"/>
      <c r="E34" s="325"/>
      <c r="F34" s="381"/>
      <c r="H34" s="753"/>
      <c r="I34" s="326"/>
      <c r="J34" s="382"/>
      <c r="K34" s="383"/>
    </row>
    <row r="35" spans="1:11" ht="12.75" customHeight="1">
      <c r="A35" s="70" t="s">
        <v>5</v>
      </c>
      <c r="B35" s="289"/>
      <c r="C35" s="557">
        <v>62.030915999999998</v>
      </c>
      <c r="D35" s="802">
        <v>1186.5815640000001</v>
      </c>
      <c r="E35" s="803">
        <v>5.2276992902950576</v>
      </c>
      <c r="F35" s="804">
        <v>23.845275195379699</v>
      </c>
      <c r="H35" s="753">
        <v>212.46060499999999</v>
      </c>
      <c r="I35" s="805">
        <v>4232.5136979999997</v>
      </c>
      <c r="J35" s="806">
        <v>5.0197263413558364</v>
      </c>
      <c r="K35" s="807">
        <v>22.715829043526739</v>
      </c>
    </row>
    <row r="36" spans="1:11" ht="12.75" customHeight="1">
      <c r="A36" s="70" t="s">
        <v>156</v>
      </c>
      <c r="B36" s="289"/>
      <c r="C36" s="557">
        <v>28.384836</v>
      </c>
      <c r="D36" s="802">
        <v>3507.9858560000002</v>
      </c>
      <c r="E36" s="803">
        <v>0.80914910051450328</v>
      </c>
      <c r="F36" s="804">
        <v>9.949429371428506</v>
      </c>
      <c r="H36" s="753">
        <v>93.251065999999994</v>
      </c>
      <c r="I36" s="805">
        <v>10427.125764</v>
      </c>
      <c r="J36" s="806">
        <v>0.89431227847996619</v>
      </c>
      <c r="K36" s="807">
        <v>8.766289005340349</v>
      </c>
    </row>
    <row r="37" spans="1:11" ht="12.75" customHeight="1">
      <c r="A37" s="70" t="s">
        <v>89</v>
      </c>
      <c r="B37" s="289"/>
      <c r="C37" s="557">
        <v>9.714594</v>
      </c>
      <c r="D37" s="802">
        <v>223.366578</v>
      </c>
      <c r="E37" s="803">
        <v>4.3491708056699512</v>
      </c>
      <c r="F37" s="804">
        <v>33.605483980013119</v>
      </c>
      <c r="H37" s="753">
        <v>48.689318</v>
      </c>
      <c r="I37" s="805">
        <v>970.54625199999998</v>
      </c>
      <c r="J37" s="806">
        <v>5.0166921874837147</v>
      </c>
      <c r="K37" s="807">
        <v>39.512220045426467</v>
      </c>
    </row>
    <row r="38" spans="1:11" ht="12.75" customHeight="1">
      <c r="A38" s="719" t="s">
        <v>10</v>
      </c>
      <c r="B38" s="721"/>
      <c r="C38" s="798">
        <v>100.130346</v>
      </c>
      <c r="D38" s="798">
        <v>4917.9339980000004</v>
      </c>
      <c r="E38" s="808">
        <v>2.0360245997754443</v>
      </c>
      <c r="F38" s="809">
        <v>17.434042316663895</v>
      </c>
      <c r="H38" s="810">
        <v>354.40098899999998</v>
      </c>
      <c r="I38" s="586">
        <v>15630.185713999999</v>
      </c>
      <c r="J38" s="811">
        <v>2.2674138073904144</v>
      </c>
      <c r="K38" s="812">
        <v>16.699148847182588</v>
      </c>
    </row>
    <row r="39" spans="1:11" ht="12.75" customHeight="1"/>
    <row r="40" spans="1:11" ht="13.5" customHeight="1">
      <c r="A40" s="79"/>
      <c r="B40" s="327"/>
      <c r="C40" s="780" t="s">
        <v>80</v>
      </c>
      <c r="D40" s="780"/>
      <c r="E40" s="780"/>
      <c r="F40" s="781"/>
      <c r="H40" s="754" t="s">
        <v>80</v>
      </c>
      <c r="I40" s="768"/>
      <c r="J40" s="768"/>
      <c r="K40" s="769"/>
    </row>
    <row r="41" spans="1:11" ht="27.75" customHeight="1">
      <c r="A41" s="78"/>
      <c r="B41" s="321"/>
      <c r="C41" s="756" t="s">
        <v>118</v>
      </c>
      <c r="D41" s="757" t="s">
        <v>115</v>
      </c>
      <c r="E41" s="80" t="s">
        <v>119</v>
      </c>
      <c r="F41" s="81" t="s">
        <v>121</v>
      </c>
      <c r="H41" s="758" t="s">
        <v>118</v>
      </c>
      <c r="I41" s="757" t="s">
        <v>115</v>
      </c>
      <c r="J41" s="80" t="s">
        <v>119</v>
      </c>
      <c r="K41" s="81" t="s">
        <v>121</v>
      </c>
    </row>
    <row r="42" spans="1:11" ht="13.5" customHeight="1">
      <c r="A42" s="6" t="s">
        <v>50</v>
      </c>
      <c r="B42" s="278" t="s">
        <v>36</v>
      </c>
      <c r="C42" s="777" t="s">
        <v>258</v>
      </c>
      <c r="D42" s="777" t="s">
        <v>258</v>
      </c>
      <c r="E42" s="765" t="s">
        <v>6</v>
      </c>
      <c r="F42" s="322" t="s">
        <v>6</v>
      </c>
      <c r="H42" s="752" t="s">
        <v>260</v>
      </c>
      <c r="I42" s="715" t="s">
        <v>261</v>
      </c>
      <c r="J42" s="715" t="s">
        <v>6</v>
      </c>
      <c r="K42" s="323" t="s">
        <v>6</v>
      </c>
    </row>
    <row r="43" spans="1:11" ht="9.75" customHeight="1">
      <c r="A43" s="70"/>
      <c r="B43" s="103">
        <v>8</v>
      </c>
      <c r="C43" s="324"/>
      <c r="D43" s="324"/>
      <c r="E43" s="325"/>
      <c r="F43" s="328"/>
      <c r="H43" s="755"/>
      <c r="I43" s="326"/>
      <c r="J43" s="382"/>
      <c r="K43" s="383"/>
    </row>
    <row r="44" spans="1:11" ht="12.75" customHeight="1">
      <c r="A44" s="70" t="s">
        <v>5</v>
      </c>
      <c r="B44" s="289"/>
      <c r="C44" s="391">
        <v>19.996165999999999</v>
      </c>
      <c r="D44" s="391">
        <v>6653.3267369999994</v>
      </c>
      <c r="E44" s="803">
        <v>0.30054387512338404</v>
      </c>
      <c r="F44" s="804">
        <v>0.41155646051670902</v>
      </c>
      <c r="H44" s="813">
        <v>68.434531000000007</v>
      </c>
      <c r="I44" s="380">
        <v>20504.647697</v>
      </c>
      <c r="J44" s="806">
        <v>0.33375131341570208</v>
      </c>
      <c r="K44" s="807">
        <v>0.49401125159739301</v>
      </c>
    </row>
    <row r="45" spans="1:11" ht="12.75" customHeight="1">
      <c r="A45" s="70" t="s">
        <v>156</v>
      </c>
      <c r="B45" s="289"/>
      <c r="C45" s="391">
        <v>-0.46023199999999997</v>
      </c>
      <c r="D45" s="391">
        <v>133.61120199999999</v>
      </c>
      <c r="E45" s="803">
        <v>-0.34445614822026677</v>
      </c>
      <c r="F45" s="804">
        <v>-1.6133664107708452</v>
      </c>
      <c r="H45" s="813">
        <v>2.038268</v>
      </c>
      <c r="I45" s="380">
        <v>652.7799960000001</v>
      </c>
      <c r="J45" s="806">
        <v>0.31224424959247676</v>
      </c>
      <c r="K45" s="807">
        <v>1.8812297852073119</v>
      </c>
    </row>
    <row r="46" spans="1:11" ht="12.75" customHeight="1">
      <c r="A46" s="70" t="s">
        <v>89</v>
      </c>
      <c r="B46" s="289"/>
      <c r="C46" s="391">
        <v>1.813185</v>
      </c>
      <c r="D46" s="391">
        <v>54.249678000000003</v>
      </c>
      <c r="E46" s="803">
        <v>3.342296335841846</v>
      </c>
      <c r="F46" s="804">
        <v>3.342296335841846</v>
      </c>
      <c r="H46" s="813">
        <v>3.014065</v>
      </c>
      <c r="I46" s="380">
        <v>175.48363000000001</v>
      </c>
      <c r="J46" s="806">
        <v>1.7175761636569746</v>
      </c>
      <c r="K46" s="807">
        <v>1.7175761636569746</v>
      </c>
    </row>
    <row r="47" spans="1:11" ht="12.75" customHeight="1">
      <c r="A47" s="719" t="s">
        <v>10</v>
      </c>
      <c r="B47" s="721"/>
      <c r="C47" s="814">
        <v>21.349118999999998</v>
      </c>
      <c r="D47" s="814">
        <v>6841.1876169999996</v>
      </c>
      <c r="E47" s="808">
        <v>0.31206743909417917</v>
      </c>
      <c r="F47" s="809">
        <v>0.43204203900825489</v>
      </c>
      <c r="H47" s="810">
        <v>73.486864000000011</v>
      </c>
      <c r="I47" s="586">
        <v>21332.911323</v>
      </c>
      <c r="J47" s="811">
        <v>0.34447648934241065</v>
      </c>
      <c r="K47" s="812">
        <v>0.51983188175037065</v>
      </c>
    </row>
    <row r="48" spans="1:11">
      <c r="H48" s="390"/>
      <c r="I48" s="390"/>
      <c r="J48" s="390"/>
      <c r="K48" s="390"/>
    </row>
    <row r="49" spans="3:11">
      <c r="C49" s="390"/>
      <c r="D49" s="390"/>
      <c r="E49" s="390"/>
      <c r="F49" s="390"/>
      <c r="H49" s="390"/>
      <c r="I49" s="390"/>
      <c r="J49" s="390"/>
      <c r="K49" s="390"/>
    </row>
    <row r="50" spans="3:11">
      <c r="C50" s="390"/>
      <c r="D50" s="390"/>
      <c r="E50" s="390"/>
      <c r="F50" s="390"/>
      <c r="G50" s="390"/>
      <c r="H50" s="390"/>
      <c r="I50" s="390"/>
      <c r="J50" s="390"/>
    </row>
    <row r="51" spans="3:11">
      <c r="C51" s="390"/>
      <c r="D51" s="390"/>
      <c r="E51" s="390"/>
      <c r="F51" s="390"/>
      <c r="G51" s="390"/>
      <c r="H51" s="390"/>
      <c r="I51" s="390"/>
      <c r="J51" s="390"/>
    </row>
    <row r="52" spans="3:11">
      <c r="C52" s="390"/>
      <c r="D52" s="390"/>
      <c r="E52" s="390"/>
      <c r="F52" s="390"/>
      <c r="G52" s="390"/>
      <c r="H52" s="390"/>
      <c r="I52" s="390"/>
      <c r="J52" s="390"/>
    </row>
    <row r="53" spans="3:11">
      <c r="C53" s="390"/>
      <c r="D53" s="390"/>
      <c r="E53" s="390"/>
      <c r="F53" s="390"/>
      <c r="G53" s="390"/>
      <c r="H53" s="390"/>
      <c r="I53" s="390"/>
      <c r="J53" s="390"/>
    </row>
    <row r="54" spans="3:11">
      <c r="C54" s="390"/>
      <c r="D54" s="390"/>
      <c r="E54" s="390"/>
      <c r="F54" s="390"/>
      <c r="G54" s="390"/>
      <c r="H54" s="390"/>
      <c r="I54" s="390"/>
      <c r="J54" s="390"/>
    </row>
    <row r="55" spans="3:11">
      <c r="C55" s="390"/>
      <c r="D55" s="390"/>
      <c r="E55" s="390"/>
      <c r="F55" s="390"/>
      <c r="G55" s="390"/>
      <c r="H55" s="390"/>
      <c r="I55" s="390"/>
      <c r="J55" s="390"/>
    </row>
    <row r="56" spans="3:11">
      <c r="C56" s="390"/>
      <c r="D56" s="390"/>
      <c r="E56" s="390"/>
      <c r="F56" s="390"/>
      <c r="G56" s="390"/>
      <c r="H56" s="390"/>
      <c r="I56" s="390"/>
      <c r="J56" s="390"/>
    </row>
    <row r="57" spans="3:11">
      <c r="C57" s="390"/>
      <c r="D57" s="390"/>
      <c r="E57" s="390"/>
      <c r="F57" s="390"/>
      <c r="G57" s="390"/>
      <c r="H57" s="390"/>
      <c r="I57" s="390"/>
      <c r="J57" s="390"/>
    </row>
    <row r="58" spans="3:11">
      <c r="C58" s="390"/>
      <c r="D58" s="390"/>
      <c r="E58" s="390"/>
      <c r="F58" s="390"/>
      <c r="G58" s="390"/>
      <c r="H58" s="390"/>
      <c r="I58" s="390"/>
      <c r="J58" s="390"/>
    </row>
    <row r="59" spans="3:11">
      <c r="C59" s="390"/>
      <c r="D59" s="390"/>
      <c r="E59" s="390"/>
      <c r="F59" s="390"/>
      <c r="G59" s="390"/>
      <c r="H59" s="390"/>
      <c r="I59" s="390"/>
      <c r="J59" s="390"/>
    </row>
    <row r="60" spans="3:11">
      <c r="C60" s="390"/>
      <c r="D60" s="390"/>
      <c r="E60" s="390"/>
      <c r="F60" s="390"/>
      <c r="G60" s="390"/>
      <c r="H60" s="390"/>
      <c r="I60" s="390"/>
      <c r="J60" s="390"/>
    </row>
    <row r="61" spans="3:11">
      <c r="C61" s="390"/>
      <c r="D61" s="390"/>
      <c r="E61" s="390"/>
      <c r="F61" s="390"/>
      <c r="G61" s="390"/>
      <c r="H61" s="390"/>
      <c r="I61" s="390"/>
      <c r="J61" s="390"/>
    </row>
    <row r="62" spans="3:11">
      <c r="C62" s="390"/>
      <c r="D62" s="390"/>
      <c r="E62" s="390"/>
      <c r="F62" s="390"/>
      <c r="G62" s="390"/>
      <c r="H62" s="390"/>
      <c r="I62" s="390"/>
      <c r="J62" s="390"/>
    </row>
    <row r="63" spans="3:11">
      <c r="C63" s="390"/>
      <c r="D63" s="390"/>
      <c r="E63" s="390"/>
      <c r="F63" s="390"/>
      <c r="G63" s="390"/>
      <c r="H63" s="390"/>
      <c r="I63" s="390"/>
      <c r="J63" s="390"/>
    </row>
    <row r="64" spans="3:11">
      <c r="C64" s="390"/>
      <c r="D64" s="390"/>
      <c r="E64" s="390"/>
      <c r="F64" s="390"/>
      <c r="G64" s="390"/>
      <c r="H64" s="390"/>
      <c r="I64" s="390"/>
      <c r="J64" s="390"/>
    </row>
    <row r="65" spans="3:10">
      <c r="C65" s="390"/>
      <c r="D65" s="390"/>
      <c r="E65" s="390"/>
      <c r="F65" s="390"/>
      <c r="G65" s="390"/>
      <c r="H65" s="390"/>
      <c r="I65" s="390"/>
      <c r="J65" s="390"/>
    </row>
    <row r="66" spans="3:10">
      <c r="C66" s="390"/>
      <c r="D66" s="390"/>
      <c r="E66" s="390"/>
      <c r="F66" s="390"/>
      <c r="G66" s="390"/>
      <c r="H66" s="390"/>
      <c r="I66" s="390"/>
      <c r="J66" s="390"/>
    </row>
    <row r="67" spans="3:10">
      <c r="C67" s="390"/>
      <c r="D67" s="390"/>
      <c r="E67" s="390"/>
      <c r="F67" s="390"/>
      <c r="G67" s="390"/>
      <c r="H67" s="390"/>
      <c r="I67" s="390"/>
      <c r="J67" s="390"/>
    </row>
    <row r="68" spans="3:10">
      <c r="C68" s="390"/>
      <c r="D68" s="390"/>
      <c r="E68" s="390"/>
      <c r="F68" s="390"/>
      <c r="G68" s="390"/>
      <c r="H68" s="390"/>
      <c r="I68" s="390"/>
      <c r="J68" s="390"/>
    </row>
    <row r="69" spans="3:10">
      <c r="C69" s="390"/>
      <c r="D69" s="390"/>
      <c r="E69" s="390"/>
      <c r="F69" s="390"/>
      <c r="G69" s="390"/>
      <c r="H69" s="390"/>
      <c r="I69" s="390"/>
      <c r="J69" s="390"/>
    </row>
    <row r="70" spans="3:10">
      <c r="C70" s="390"/>
      <c r="D70" s="390"/>
      <c r="E70" s="390"/>
      <c r="F70" s="390"/>
      <c r="G70" s="390"/>
      <c r="H70" s="390"/>
      <c r="I70" s="390"/>
      <c r="J70" s="390"/>
    </row>
    <row r="71" spans="3:10">
      <c r="C71" s="390"/>
      <c r="D71" s="390"/>
      <c r="E71" s="390"/>
      <c r="F71" s="390"/>
    </row>
    <row r="72" spans="3:10">
      <c r="C72" s="390"/>
      <c r="D72" s="390"/>
      <c r="E72" s="390"/>
      <c r="F72" s="390"/>
    </row>
  </sheetData>
  <mergeCells count="9">
    <mergeCell ref="C2:G2"/>
    <mergeCell ref="C42:D42"/>
    <mergeCell ref="C31:F31"/>
    <mergeCell ref="C33:D33"/>
    <mergeCell ref="C40:F40"/>
    <mergeCell ref="C11:G11"/>
    <mergeCell ref="C12:G12"/>
    <mergeCell ref="C21:G21"/>
    <mergeCell ref="C22:G22"/>
  </mergeCells>
  <conditionalFormatting sqref="H3:I4 I11:I12 H13:I14 I21 H23:I23 D3:D4 D23 D13:D14 F13:F15 F23:F24 C21:C23 C11:C14 C2:C4 G2:J2 C30 A2:A10 B1:B10 A12:B19 A22:B48 D1:F2 F3:F4">
    <cfRule type="cellIs" dxfId="66" priority="31" stopIfTrue="1" operator="equal">
      <formula>0</formula>
    </cfRule>
  </conditionalFormatting>
  <conditionalFormatting sqref="F5">
    <cfRule type="cellIs" dxfId="65" priority="23" stopIfTrue="1" operator="equal">
      <formula>0</formula>
    </cfRule>
  </conditionalFormatting>
  <conditionalFormatting sqref="A20:B20">
    <cfRule type="cellIs" dxfId="64" priority="7" stopIfTrue="1" operator="equal">
      <formula>0</formula>
    </cfRule>
  </conditionalFormatting>
  <conditionalFormatting sqref="H5:I8 H15:I18 H25:I28 C35:D38 C45:D47 H35:I38 H44:I47 C5:D8 F5:F8 C15:D18 F15:F18 F25:F29 C25:D28">
    <cfRule type="expression" dxfId="63" priority="6">
      <formula>IF(AND(C5&gt;-0.49999999,C5&lt;0.49999999),IF(C5=0,FALSE,TRUE),FALSE)</formula>
    </cfRule>
  </conditionalFormatting>
  <pageMargins left="0.31496062992125984" right="0.31496062992125984" top="0.51180993000874886" bottom="0.51180993000874886" header="0.23622047244094488" footer="0.23622047244094488"/>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L83"/>
  <sheetViews>
    <sheetView showGridLines="0" zoomScaleNormal="100" zoomScaleSheetLayoutView="100" workbookViewId="0"/>
  </sheetViews>
  <sheetFormatPr defaultColWidth="9.7109375" defaultRowHeight="12.75"/>
  <cols>
    <col min="1" max="1" width="3.42578125" style="618" customWidth="1"/>
    <col min="2" max="2" width="50.7109375" style="612" customWidth="1"/>
    <col min="3" max="3" width="4.7109375" style="614" customWidth="1"/>
    <col min="4" max="5" width="9.7109375" style="614" customWidth="1"/>
    <col min="6" max="6" width="6.7109375" style="614" customWidth="1"/>
    <col min="7" max="7" width="40.5703125" style="614" customWidth="1"/>
    <col min="8" max="16384" width="9.7109375" style="614"/>
  </cols>
  <sheetData>
    <row r="1" spans="1:12" ht="11.25">
      <c r="A1" s="82" t="s">
        <v>35</v>
      </c>
      <c r="C1" s="613"/>
      <c r="D1" s="613"/>
      <c r="E1" s="613"/>
      <c r="F1" s="613"/>
      <c r="G1" s="613"/>
    </row>
    <row r="2" spans="1:12">
      <c r="A2" s="82"/>
      <c r="C2" s="613"/>
      <c r="D2" s="613"/>
      <c r="E2" s="613"/>
      <c r="F2" s="615"/>
      <c r="G2" s="615"/>
      <c r="H2" s="616"/>
    </row>
    <row r="3" spans="1:12" ht="215.25" customHeight="1">
      <c r="A3" s="617" t="s">
        <v>37</v>
      </c>
      <c r="B3" s="784" t="s">
        <v>144</v>
      </c>
      <c r="C3" s="784"/>
      <c r="D3" s="784"/>
      <c r="E3" s="784"/>
      <c r="F3" s="785"/>
      <c r="G3" s="785"/>
      <c r="H3" s="616"/>
    </row>
    <row r="4" spans="1:12" ht="49.5" customHeight="1">
      <c r="A4" s="617"/>
      <c r="B4" s="784" t="s">
        <v>202</v>
      </c>
      <c r="C4" s="784"/>
      <c r="D4" s="784"/>
      <c r="E4" s="784"/>
      <c r="F4" s="785"/>
      <c r="G4" s="785"/>
    </row>
    <row r="5" spans="1:12" ht="24" customHeight="1">
      <c r="A5" s="617" t="s">
        <v>38</v>
      </c>
      <c r="B5" s="786" t="s">
        <v>112</v>
      </c>
      <c r="C5" s="786"/>
      <c r="D5" s="786"/>
      <c r="E5" s="786"/>
      <c r="F5" s="787"/>
      <c r="G5" s="787"/>
      <c r="H5" s="616"/>
    </row>
    <row r="6" spans="1:12" ht="76.5" customHeight="1">
      <c r="A6" s="617" t="s">
        <v>39</v>
      </c>
      <c r="B6" s="784" t="s">
        <v>203</v>
      </c>
      <c r="C6" s="784"/>
      <c r="D6" s="784"/>
      <c r="E6" s="784"/>
      <c r="F6" s="785"/>
      <c r="G6" s="785"/>
      <c r="H6" s="616"/>
    </row>
    <row r="7" spans="1:12" ht="25.5" customHeight="1">
      <c r="A7" s="617" t="s">
        <v>40</v>
      </c>
      <c r="B7" s="784" t="s">
        <v>252</v>
      </c>
      <c r="C7" s="784"/>
      <c r="D7" s="784"/>
      <c r="E7" s="784"/>
      <c r="F7" s="784"/>
      <c r="G7" s="784"/>
    </row>
    <row r="8" spans="1:12" ht="12.75" customHeight="1">
      <c r="A8" s="617" t="s">
        <v>41</v>
      </c>
      <c r="B8" s="784" t="s">
        <v>204</v>
      </c>
      <c r="C8" s="784"/>
      <c r="D8" s="784"/>
      <c r="E8" s="784"/>
      <c r="F8" s="784"/>
      <c r="G8" s="784"/>
    </row>
    <row r="9" spans="1:12" ht="24" customHeight="1">
      <c r="A9" s="617" t="s">
        <v>42</v>
      </c>
      <c r="B9" s="790" t="s">
        <v>200</v>
      </c>
      <c r="C9" s="790"/>
      <c r="D9" s="790"/>
      <c r="E9" s="790"/>
      <c r="F9" s="790"/>
      <c r="G9" s="790"/>
    </row>
    <row r="10" spans="1:12" ht="13.5" customHeight="1">
      <c r="A10" s="617" t="s">
        <v>43</v>
      </c>
      <c r="B10" s="790" t="s">
        <v>47</v>
      </c>
      <c r="C10" s="790"/>
      <c r="D10" s="790"/>
      <c r="E10" s="790"/>
      <c r="F10" s="790"/>
      <c r="G10" s="790"/>
    </row>
    <row r="11" spans="1:12" ht="47.25" customHeight="1">
      <c r="A11" s="617" t="s">
        <v>44</v>
      </c>
      <c r="B11" s="791" t="s">
        <v>155</v>
      </c>
      <c r="C11" s="791"/>
      <c r="D11" s="791"/>
      <c r="E11" s="791"/>
      <c r="F11" s="791"/>
      <c r="G11" s="791"/>
    </row>
    <row r="12" spans="1:12" ht="16.5" customHeight="1">
      <c r="A12" s="617" t="s">
        <v>45</v>
      </c>
      <c r="B12" s="791" t="s">
        <v>129</v>
      </c>
      <c r="C12" s="791"/>
      <c r="D12" s="791"/>
      <c r="E12" s="791"/>
      <c r="F12" s="791"/>
      <c r="G12" s="791"/>
    </row>
    <row r="13" spans="1:12" ht="12" customHeight="1">
      <c r="B13" s="24"/>
      <c r="C13" s="28"/>
      <c r="D13" s="619" t="s">
        <v>258</v>
      </c>
      <c r="E13" s="619" t="s">
        <v>260</v>
      </c>
    </row>
    <row r="14" spans="1:12" ht="3.75" customHeight="1">
      <c r="B14" s="12"/>
      <c r="C14" s="138"/>
      <c r="D14" s="329"/>
      <c r="E14" s="329"/>
    </row>
    <row r="15" spans="1:12" ht="12.75" customHeight="1">
      <c r="B15" s="423" t="s">
        <v>106</v>
      </c>
      <c r="C15" s="143"/>
      <c r="D15" s="792">
        <v>519.88750000000005</v>
      </c>
      <c r="E15" s="792">
        <v>1679.1903</v>
      </c>
      <c r="I15" s="620"/>
      <c r="J15" s="620"/>
      <c r="K15" s="620"/>
      <c r="L15" s="620"/>
    </row>
    <row r="16" spans="1:12" ht="12.75" customHeight="1">
      <c r="B16" s="423" t="s">
        <v>107</v>
      </c>
      <c r="C16" s="143"/>
      <c r="D16" s="792">
        <v>335.24059999999997</v>
      </c>
      <c r="E16" s="792">
        <v>1053.8146999999999</v>
      </c>
    </row>
    <row r="17" spans="1:8" ht="13.5" customHeight="1">
      <c r="B17" s="467" t="s">
        <v>108</v>
      </c>
      <c r="C17" s="330"/>
      <c r="D17" s="793">
        <v>855.12810000000002</v>
      </c>
      <c r="E17" s="793">
        <v>2733.0050000000001</v>
      </c>
    </row>
    <row r="18" spans="1:8" ht="13.5" customHeight="1">
      <c r="B18" s="424" t="s">
        <v>132</v>
      </c>
      <c r="C18" s="433"/>
      <c r="D18" s="794">
        <v>53.920200000000001</v>
      </c>
      <c r="E18" s="794">
        <v>160.28</v>
      </c>
    </row>
    <row r="19" spans="1:8" ht="18" customHeight="1">
      <c r="B19" s="621" t="s">
        <v>109</v>
      </c>
      <c r="C19" s="332"/>
      <c r="D19" s="795">
        <v>909.04840000000002</v>
      </c>
      <c r="E19" s="795">
        <v>2893.2849999999999</v>
      </c>
    </row>
    <row r="20" spans="1:8" ht="9" customHeight="1">
      <c r="B20" s="427"/>
      <c r="C20" s="143"/>
      <c r="D20" s="428"/>
      <c r="H20" s="428"/>
    </row>
    <row r="21" spans="1:8" ht="24.75" customHeight="1">
      <c r="A21" s="617" t="s">
        <v>46</v>
      </c>
      <c r="B21" s="791" t="s">
        <v>149</v>
      </c>
      <c r="C21" s="791"/>
      <c r="D21" s="791"/>
      <c r="E21" s="791"/>
      <c r="F21" s="791"/>
      <c r="G21" s="791"/>
    </row>
    <row r="22" spans="1:8" ht="102.75" customHeight="1">
      <c r="A22" s="617" t="s">
        <v>250</v>
      </c>
      <c r="B22" s="791" t="s">
        <v>186</v>
      </c>
      <c r="C22" s="791"/>
      <c r="D22" s="791"/>
      <c r="E22" s="791"/>
      <c r="F22" s="791"/>
      <c r="G22" s="791"/>
    </row>
    <row r="23" spans="1:8" ht="102" customHeight="1">
      <c r="A23" s="622" t="s">
        <v>251</v>
      </c>
      <c r="B23" s="788" t="s">
        <v>256</v>
      </c>
      <c r="C23" s="788"/>
      <c r="D23" s="788"/>
      <c r="E23" s="788"/>
      <c r="F23" s="788"/>
      <c r="G23" s="788"/>
    </row>
    <row r="24" spans="1:8" ht="13.5" customHeight="1">
      <c r="A24" s="623" t="s">
        <v>244</v>
      </c>
      <c r="B24" s="789" t="s">
        <v>264</v>
      </c>
      <c r="C24" s="789"/>
      <c r="D24" s="789"/>
      <c r="E24" s="789"/>
      <c r="F24" s="789"/>
      <c r="G24" s="789"/>
    </row>
    <row r="25" spans="1:8" ht="13.5" customHeight="1">
      <c r="A25" s="623" t="s">
        <v>249</v>
      </c>
      <c r="B25" s="789" t="s">
        <v>81</v>
      </c>
      <c r="C25" s="789"/>
      <c r="D25" s="789"/>
      <c r="E25" s="789"/>
      <c r="F25" s="789"/>
      <c r="G25" s="789"/>
    </row>
    <row r="26" spans="1:8">
      <c r="A26" s="617" t="s">
        <v>265</v>
      </c>
      <c r="B26" s="405" t="s">
        <v>243</v>
      </c>
    </row>
    <row r="30" spans="1:8" ht="102" customHeight="1">
      <c r="B30" s="788"/>
      <c r="C30" s="788"/>
      <c r="D30" s="788"/>
      <c r="E30" s="788"/>
      <c r="F30" s="788"/>
      <c r="G30" s="788"/>
    </row>
    <row r="33" spans="1:2" ht="11.25">
      <c r="A33" s="614"/>
      <c r="B33" s="614"/>
    </row>
    <row r="34" spans="1:2" ht="11.25">
      <c r="A34" s="614"/>
      <c r="B34" s="614"/>
    </row>
    <row r="35" spans="1:2" ht="11.25">
      <c r="A35" s="614"/>
      <c r="B35" s="614"/>
    </row>
    <row r="36" spans="1:2" ht="11.25">
      <c r="A36" s="614"/>
      <c r="B36" s="614"/>
    </row>
    <row r="37" spans="1:2" ht="11.25">
      <c r="A37" s="614"/>
      <c r="B37" s="614"/>
    </row>
    <row r="38" spans="1:2" ht="11.25">
      <c r="A38" s="614"/>
      <c r="B38" s="614"/>
    </row>
    <row r="39" spans="1:2" ht="11.25">
      <c r="A39" s="614"/>
      <c r="B39" s="614"/>
    </row>
    <row r="40" spans="1:2" ht="11.25">
      <c r="A40" s="614"/>
      <c r="B40" s="614"/>
    </row>
    <row r="41" spans="1:2" ht="11.25">
      <c r="A41" s="614"/>
      <c r="B41" s="614"/>
    </row>
    <row r="42" spans="1:2" ht="11.25">
      <c r="A42" s="614"/>
      <c r="B42" s="614"/>
    </row>
    <row r="43" spans="1:2" ht="11.25">
      <c r="A43" s="614"/>
      <c r="B43" s="614"/>
    </row>
    <row r="44" spans="1:2" ht="11.25">
      <c r="A44" s="614"/>
      <c r="B44" s="614"/>
    </row>
    <row r="45" spans="1:2" ht="11.25">
      <c r="A45" s="614"/>
      <c r="B45" s="614"/>
    </row>
    <row r="46" spans="1:2" ht="11.25">
      <c r="A46" s="614"/>
      <c r="B46" s="614"/>
    </row>
    <row r="47" spans="1:2" ht="11.25">
      <c r="A47" s="614"/>
      <c r="B47" s="614"/>
    </row>
    <row r="48" spans="1:2" ht="11.25">
      <c r="A48" s="614"/>
      <c r="B48" s="614"/>
    </row>
    <row r="49" spans="1:2" ht="11.25">
      <c r="A49" s="614"/>
      <c r="B49" s="614"/>
    </row>
    <row r="50" spans="1:2" ht="11.25">
      <c r="A50" s="614"/>
      <c r="B50" s="614"/>
    </row>
    <row r="51" spans="1:2" ht="11.25">
      <c r="A51" s="614"/>
      <c r="B51" s="614"/>
    </row>
    <row r="52" spans="1:2" ht="11.25">
      <c r="A52" s="614"/>
      <c r="B52" s="614"/>
    </row>
    <row r="53" spans="1:2" ht="11.25">
      <c r="A53" s="614"/>
      <c r="B53" s="614"/>
    </row>
    <row r="54" spans="1:2" ht="11.25">
      <c r="A54" s="614"/>
      <c r="B54" s="614"/>
    </row>
    <row r="55" spans="1:2" ht="11.25">
      <c r="A55" s="614"/>
      <c r="B55" s="614"/>
    </row>
    <row r="56" spans="1:2" ht="11.25">
      <c r="A56" s="614"/>
      <c r="B56" s="614"/>
    </row>
    <row r="57" spans="1:2" ht="11.25">
      <c r="A57" s="614"/>
      <c r="B57" s="614"/>
    </row>
    <row r="58" spans="1:2" ht="11.25">
      <c r="A58" s="614"/>
      <c r="B58" s="614"/>
    </row>
    <row r="59" spans="1:2" ht="11.25">
      <c r="A59" s="614"/>
      <c r="B59" s="614"/>
    </row>
    <row r="60" spans="1:2" ht="11.25">
      <c r="A60" s="614"/>
      <c r="B60" s="614"/>
    </row>
    <row r="61" spans="1:2" ht="11.25">
      <c r="A61" s="614"/>
      <c r="B61" s="614"/>
    </row>
    <row r="62" spans="1:2" ht="11.25">
      <c r="A62" s="614"/>
      <c r="B62" s="614"/>
    </row>
    <row r="63" spans="1:2" ht="11.25">
      <c r="A63" s="614"/>
      <c r="B63" s="614"/>
    </row>
    <row r="64" spans="1:2" ht="11.25">
      <c r="A64" s="614"/>
      <c r="B64" s="614"/>
    </row>
    <row r="65" spans="1:2" ht="11.25">
      <c r="A65" s="614"/>
      <c r="B65" s="614"/>
    </row>
    <row r="66" spans="1:2" ht="11.25">
      <c r="A66" s="614"/>
      <c r="B66" s="614"/>
    </row>
    <row r="67" spans="1:2" ht="11.25">
      <c r="A67" s="614"/>
      <c r="B67" s="614"/>
    </row>
    <row r="68" spans="1:2" ht="11.25">
      <c r="A68" s="614"/>
      <c r="B68" s="614"/>
    </row>
    <row r="69" spans="1:2" ht="11.25">
      <c r="A69" s="614"/>
      <c r="B69" s="614"/>
    </row>
    <row r="70" spans="1:2" ht="11.25">
      <c r="A70" s="614"/>
      <c r="B70" s="614"/>
    </row>
    <row r="71" spans="1:2" ht="11.25">
      <c r="A71" s="614"/>
      <c r="B71" s="614"/>
    </row>
    <row r="72" spans="1:2" ht="11.25">
      <c r="A72" s="614"/>
      <c r="B72" s="614"/>
    </row>
    <row r="73" spans="1:2" ht="11.25">
      <c r="A73" s="614"/>
      <c r="B73" s="614"/>
    </row>
    <row r="74" spans="1:2" ht="11.25">
      <c r="A74" s="614"/>
      <c r="B74" s="614"/>
    </row>
    <row r="75" spans="1:2" ht="11.25">
      <c r="A75" s="614"/>
      <c r="B75" s="614"/>
    </row>
    <row r="76" spans="1:2" ht="11.25">
      <c r="A76" s="614"/>
      <c r="B76" s="614"/>
    </row>
    <row r="77" spans="1:2" ht="11.25">
      <c r="A77" s="614"/>
      <c r="B77" s="614"/>
    </row>
    <row r="78" spans="1:2" ht="11.25">
      <c r="A78" s="614"/>
      <c r="B78" s="614"/>
    </row>
    <row r="79" spans="1:2" ht="11.25">
      <c r="A79" s="614"/>
      <c r="B79" s="614"/>
    </row>
    <row r="80" spans="1:2" ht="11.25">
      <c r="A80" s="614"/>
      <c r="B80" s="614"/>
    </row>
    <row r="81" spans="1:2" ht="11.25">
      <c r="A81" s="614"/>
      <c r="B81" s="614"/>
    </row>
    <row r="82" spans="1:2" ht="11.25">
      <c r="A82" s="614"/>
      <c r="B82" s="614"/>
    </row>
    <row r="83" spans="1:2" ht="11.25">
      <c r="A83" s="614"/>
      <c r="B83" s="614"/>
    </row>
  </sheetData>
  <mergeCells count="16">
    <mergeCell ref="B30:G30"/>
    <mergeCell ref="B23:G23"/>
    <mergeCell ref="B25:G25"/>
    <mergeCell ref="B9:G9"/>
    <mergeCell ref="B10:G10"/>
    <mergeCell ref="B11:G11"/>
    <mergeCell ref="B12:G12"/>
    <mergeCell ref="B21:G21"/>
    <mergeCell ref="B22:G22"/>
    <mergeCell ref="B24:G24"/>
    <mergeCell ref="B8:G8"/>
    <mergeCell ref="B3:G3"/>
    <mergeCell ref="B4:G4"/>
    <mergeCell ref="B5:G5"/>
    <mergeCell ref="B6:G6"/>
    <mergeCell ref="B7:G7"/>
  </mergeCells>
  <pageMargins left="0.7" right="0.7" top="0.75" bottom="0.75" header="0.3" footer="0.3"/>
  <pageSetup paperSize="9"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C6"/>
  <sheetViews>
    <sheetView showGridLines="0" defaultGridColor="0" colorId="48" zoomScale="90" zoomScaleNormal="90" zoomScaleSheetLayoutView="80" workbookViewId="0"/>
  </sheetViews>
  <sheetFormatPr defaultColWidth="9.7109375" defaultRowHeight="12.75"/>
  <cols>
    <col min="1" max="1" width="2.7109375" style="83" customWidth="1"/>
    <col min="2" max="2" width="81.7109375" style="84" customWidth="1"/>
    <col min="3" max="3" width="12.7109375" style="84" customWidth="1"/>
    <col min="4" max="16384" width="9.7109375" style="84"/>
  </cols>
  <sheetData>
    <row r="1" spans="1:3" ht="12.75" customHeight="1">
      <c r="A1" s="23" t="s">
        <v>18</v>
      </c>
      <c r="C1" s="315"/>
    </row>
    <row r="2" spans="1:3" ht="12.75" customHeight="1">
      <c r="A2" s="85" t="s">
        <v>278</v>
      </c>
      <c r="C2" s="315"/>
    </row>
    <row r="3" spans="1:3" ht="12.75" customHeight="1">
      <c r="A3" s="85" t="s">
        <v>279</v>
      </c>
      <c r="C3" s="315"/>
    </row>
    <row r="4" spans="1:3" ht="12.75" customHeight="1">
      <c r="A4" s="85" t="s">
        <v>280</v>
      </c>
      <c r="C4" s="315"/>
    </row>
    <row r="5" spans="1:3" ht="12.75" customHeight="1">
      <c r="A5" s="85" t="s">
        <v>281</v>
      </c>
      <c r="C5" s="315"/>
    </row>
    <row r="6" spans="1:3" ht="11.25" customHeight="1">
      <c r="A6" s="85"/>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K13"/>
  <sheetViews>
    <sheetView showGridLines="0" zoomScale="90" zoomScaleNormal="90" zoomScaleSheetLayoutView="80" workbookViewId="0"/>
  </sheetViews>
  <sheetFormatPr defaultColWidth="9.7109375" defaultRowHeight="11.25"/>
  <cols>
    <col min="1" max="1" width="45.7109375" style="27" customWidth="1"/>
    <col min="2" max="2" width="4.7109375" style="86" customWidth="1"/>
    <col min="3" max="3" width="9.7109375" style="87" customWidth="1"/>
    <col min="4" max="4" width="9.7109375" style="27" customWidth="1"/>
    <col min="5" max="5" width="6.7109375" style="27" customWidth="1"/>
    <col min="6" max="6" width="9.7109375" style="27" customWidth="1"/>
    <col min="7" max="7" width="6.7109375" style="27" customWidth="1"/>
    <col min="8" max="9" width="9.7109375" style="27" customWidth="1"/>
    <col min="10" max="10" width="6.7109375" style="27" customWidth="1"/>
    <col min="11" max="11" width="2.7109375" style="27" customWidth="1"/>
    <col min="12" max="14" width="9.7109375" style="27" customWidth="1"/>
    <col min="15" max="16384" width="9.7109375" style="27"/>
  </cols>
  <sheetData>
    <row r="1" spans="1:11" ht="15">
      <c r="A1" s="5" t="s">
        <v>126</v>
      </c>
      <c r="B1" s="91"/>
      <c r="C1" s="92"/>
      <c r="D1" s="92"/>
      <c r="E1" s="92"/>
      <c r="F1" s="92"/>
      <c r="G1" s="93" t="s">
        <v>131</v>
      </c>
      <c r="H1" s="92"/>
      <c r="I1" s="92"/>
      <c r="J1" s="93"/>
    </row>
    <row r="2" spans="1:11" ht="9.75" customHeight="1">
      <c r="A2" s="11"/>
      <c r="B2" s="95"/>
      <c r="C2" s="96"/>
      <c r="D2" s="97"/>
      <c r="E2" s="97"/>
      <c r="F2" s="97"/>
      <c r="G2" s="132"/>
      <c r="H2" s="97"/>
      <c r="I2" s="97"/>
      <c r="J2" s="132"/>
      <c r="K2" s="94"/>
    </row>
    <row r="3" spans="1:11" ht="26.25" customHeight="1">
      <c r="A3" s="6" t="s">
        <v>267</v>
      </c>
      <c r="B3" s="333" t="s">
        <v>99</v>
      </c>
      <c r="C3" s="334" t="s">
        <v>271</v>
      </c>
      <c r="D3" s="334" t="s">
        <v>272</v>
      </c>
      <c r="E3" s="100" t="s">
        <v>6</v>
      </c>
      <c r="F3" s="134" t="s">
        <v>273</v>
      </c>
      <c r="G3" s="101" t="s">
        <v>6</v>
      </c>
      <c r="H3" s="134" t="s">
        <v>274</v>
      </c>
      <c r="I3" s="134" t="s">
        <v>275</v>
      </c>
      <c r="J3" s="101" t="s">
        <v>6</v>
      </c>
      <c r="K3" s="102"/>
    </row>
    <row r="4" spans="1:11" ht="9.75" customHeight="1">
      <c r="A4" s="60"/>
      <c r="B4" s="103"/>
      <c r="C4" s="104"/>
      <c r="D4" s="104"/>
      <c r="E4" s="734"/>
      <c r="F4" s="105"/>
      <c r="G4" s="727"/>
      <c r="H4" s="335"/>
      <c r="I4" s="335"/>
      <c r="J4" s="336"/>
      <c r="K4" s="107"/>
    </row>
    <row r="5" spans="1:11" ht="12.75" customHeight="1">
      <c r="A5" s="8" t="s">
        <v>57</v>
      </c>
      <c r="B5" s="103">
        <v>1</v>
      </c>
      <c r="C5" s="337">
        <v>555.69159999999999</v>
      </c>
      <c r="D5" s="337">
        <v>461.42849999999999</v>
      </c>
      <c r="E5" s="689">
        <v>20</v>
      </c>
      <c r="F5" s="338">
        <v>534.63189999999997</v>
      </c>
      <c r="G5" s="690">
        <v>4</v>
      </c>
      <c r="H5" s="338">
        <v>1577.8688</v>
      </c>
      <c r="I5" s="338">
        <v>1358.5888</v>
      </c>
      <c r="J5" s="690">
        <v>16</v>
      </c>
      <c r="K5" s="339"/>
    </row>
    <row r="6" spans="1:11" ht="9.75" customHeight="1">
      <c r="A6" s="60"/>
      <c r="B6" s="110"/>
      <c r="C6" s="340"/>
      <c r="D6" s="340"/>
      <c r="E6" s="689"/>
      <c r="F6" s="341"/>
      <c r="G6" s="735"/>
      <c r="H6" s="341"/>
      <c r="I6" s="341"/>
      <c r="J6" s="690"/>
      <c r="K6" s="342"/>
    </row>
    <row r="7" spans="1:11" s="114" customFormat="1" ht="12.75" customHeight="1">
      <c r="A7" s="9" t="s">
        <v>178</v>
      </c>
      <c r="B7" s="103"/>
      <c r="C7" s="391">
        <v>468.75099999999998</v>
      </c>
      <c r="D7" s="391">
        <v>357.8639</v>
      </c>
      <c r="E7" s="689">
        <v>31</v>
      </c>
      <c r="F7" s="377">
        <v>528.83370000000002</v>
      </c>
      <c r="G7" s="690">
        <v>-11</v>
      </c>
      <c r="H7" s="380">
        <v>1375.433</v>
      </c>
      <c r="I7" s="380">
        <v>116.1592</v>
      </c>
      <c r="J7" s="690" t="s">
        <v>268</v>
      </c>
      <c r="K7" s="339"/>
    </row>
    <row r="8" spans="1:11" s="94" customFormat="1" ht="9.75" customHeight="1">
      <c r="A8" s="9"/>
      <c r="B8" s="103"/>
      <c r="C8" s="337"/>
      <c r="D8" s="337"/>
      <c r="E8" s="689"/>
      <c r="F8" s="338"/>
      <c r="G8" s="690"/>
      <c r="H8" s="338"/>
      <c r="I8" s="338"/>
      <c r="J8" s="690"/>
      <c r="K8" s="339"/>
    </row>
    <row r="9" spans="1:11" s="94" customFormat="1" ht="12.75" customHeight="1">
      <c r="A9" s="8" t="s">
        <v>111</v>
      </c>
      <c r="B9" s="103">
        <v>2</v>
      </c>
      <c r="C9" s="337">
        <v>4451.2425999999996</v>
      </c>
      <c r="D9" s="337">
        <v>2904.3123000000001</v>
      </c>
      <c r="E9" s="689">
        <v>53</v>
      </c>
      <c r="F9" s="338">
        <v>3937.4557</v>
      </c>
      <c r="G9" s="690">
        <v>13</v>
      </c>
      <c r="H9" s="338">
        <v>12331.1926</v>
      </c>
      <c r="I9" s="338">
        <v>9228.5508000000009</v>
      </c>
      <c r="J9" s="690">
        <v>34</v>
      </c>
      <c r="K9" s="339"/>
    </row>
    <row r="10" spans="1:11" s="94" customFormat="1" ht="9.75" customHeight="1">
      <c r="A10" s="8"/>
      <c r="B10" s="103"/>
      <c r="C10" s="337"/>
      <c r="D10" s="337"/>
      <c r="E10" s="689"/>
      <c r="F10" s="338"/>
      <c r="G10" s="690"/>
      <c r="H10" s="338"/>
      <c r="I10" s="338"/>
      <c r="J10" s="690"/>
      <c r="K10" s="339"/>
    </row>
    <row r="11" spans="1:11" s="94" customFormat="1" ht="12.75" customHeight="1">
      <c r="A11" s="9" t="s">
        <v>117</v>
      </c>
      <c r="B11" s="103">
        <v>3</v>
      </c>
      <c r="C11" s="391">
        <v>121.47946499999999</v>
      </c>
      <c r="D11" s="391">
        <v>69.529811000000009</v>
      </c>
      <c r="E11" s="689">
        <v>75</v>
      </c>
      <c r="F11" s="338">
        <v>134.491412</v>
      </c>
      <c r="G11" s="690">
        <v>-10</v>
      </c>
      <c r="H11" s="338">
        <v>427.88785299999995</v>
      </c>
      <c r="I11" s="338">
        <v>301.83590799999996</v>
      </c>
      <c r="J11" s="690">
        <v>42</v>
      </c>
      <c r="K11" s="339"/>
    </row>
    <row r="12" spans="1:11" ht="9.75" customHeight="1">
      <c r="A12" s="60"/>
      <c r="B12" s="117"/>
      <c r="C12" s="337"/>
      <c r="D12" s="337"/>
      <c r="E12" s="343"/>
      <c r="F12" s="338"/>
      <c r="G12" s="344"/>
      <c r="H12" s="338"/>
      <c r="I12" s="338"/>
      <c r="J12" s="344"/>
      <c r="K12" s="339"/>
    </row>
    <row r="13" spans="1:11" ht="12.75" customHeight="1">
      <c r="A13" s="64" t="s">
        <v>113</v>
      </c>
      <c r="B13" s="194">
        <v>4</v>
      </c>
      <c r="C13" s="345">
        <v>8.9214159263190068E-2</v>
      </c>
      <c r="D13" s="345">
        <v>7.6814357815617795E-2</v>
      </c>
      <c r="E13" s="642">
        <v>16</v>
      </c>
      <c r="F13" s="346">
        <v>8.3577239694999902E-2</v>
      </c>
      <c r="G13" s="658">
        <v>7</v>
      </c>
      <c r="H13" s="346">
        <v>8.1773246825291065E-2</v>
      </c>
      <c r="I13" s="346">
        <v>7.2419886894279473E-2</v>
      </c>
      <c r="J13" s="658">
        <v>13</v>
      </c>
      <c r="K13" s="339"/>
    </row>
  </sheetData>
  <customSheetViews>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2"/>
      <headerFooter alignWithMargins="0"/>
    </customSheetView>
  </customSheetViews>
  <phoneticPr fontId="0" type="noConversion"/>
  <conditionalFormatting sqref="H5:I6 H8:I11 H7 C5:C6 C8:C10 F8:F11 F5:F6">
    <cfRule type="expression" dxfId="62" priority="9">
      <formula>IF(AND(C5&gt;-0.4999999,C5&lt;0.49999999),IF(C5=0,FALSE,TRUE),FALSE)</formula>
    </cfRule>
  </conditionalFormatting>
  <conditionalFormatting sqref="C7">
    <cfRule type="expression" dxfId="61" priority="8">
      <formula>IF(AND(C7&gt;-0.49,C7&lt;0.49),IF(C7=0,FALSE,TRUE),FALSE)</formula>
    </cfRule>
  </conditionalFormatting>
  <conditionalFormatting sqref="F7">
    <cfRule type="expression" dxfId="60" priority="7">
      <formula>IF(AND(F7&gt;-0.49,F7&lt;0.49),IF(F7=0,FALSE,TRUE),FALSE)</formula>
    </cfRule>
  </conditionalFormatting>
  <conditionalFormatting sqref="C11">
    <cfRule type="expression" dxfId="59" priority="6">
      <formula>IF(AND(C11&gt;-0.49,C11&lt;0.49),IF(C11=0,FALSE,TRUE),FALSE)</formula>
    </cfRule>
  </conditionalFormatting>
  <conditionalFormatting sqref="D5:D6 D8:D10">
    <cfRule type="expression" dxfId="58" priority="5">
      <formula>IF(AND(D5&gt;-0.4999999,D5&lt;0.49999999),IF(D5=0,FALSE,TRUE),FALSE)</formula>
    </cfRule>
  </conditionalFormatting>
  <conditionalFormatting sqref="D7">
    <cfRule type="expression" dxfId="57" priority="4">
      <formula>IF(AND(D7&gt;-0.49,D7&lt;0.49),IF(D7=0,FALSE,TRUE),FALSE)</formula>
    </cfRule>
  </conditionalFormatting>
  <conditionalFormatting sqref="D11">
    <cfRule type="expression" dxfId="56" priority="3">
      <formula>IF(AND(D11&gt;-0.49,D11&lt;0.49),IF(D11=0,FALSE,TRUE),FALSE)</formula>
    </cfRule>
  </conditionalFormatting>
  <conditionalFormatting sqref="I7">
    <cfRule type="expression" dxfId="55" priority="1">
      <formula>IF(AND(I7&gt;-0.4999999,I7&lt;0.49999999),IF(I7=0,FALSE,TRUE),FALSE)</formula>
    </cfRule>
  </conditionalFormatting>
  <pageMargins left="0.7" right="0.7" top="0.75" bottom="0.75" header="0.3" footer="0.3"/>
  <pageSetup paperSize="9" scale="75"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M88"/>
  <sheetViews>
    <sheetView showGridLines="0" zoomScale="90" zoomScaleNormal="90" zoomScaleSheetLayoutView="80" workbookViewId="0"/>
  </sheetViews>
  <sheetFormatPr defaultColWidth="9.7109375" defaultRowHeight="11.25"/>
  <cols>
    <col min="1" max="1" width="48.7109375" style="27" customWidth="1"/>
    <col min="2" max="2" width="5.5703125" style="86" customWidth="1"/>
    <col min="3" max="4" width="11.28515625" style="384" customWidth="1"/>
    <col min="5" max="5" width="8" style="649" customWidth="1"/>
    <col min="6" max="6" width="11.28515625" style="585" customWidth="1"/>
    <col min="7" max="7" width="6.5703125" style="649" customWidth="1"/>
    <col min="8" max="9" width="10.28515625" style="27" customWidth="1"/>
    <col min="10" max="10" width="5.5703125" style="649" customWidth="1"/>
    <col min="11" max="16384" width="9.7109375" style="27"/>
  </cols>
  <sheetData>
    <row r="1" spans="1:12" ht="15" customHeight="1">
      <c r="A1" s="5" t="s">
        <v>150</v>
      </c>
      <c r="B1" s="127"/>
      <c r="C1" s="537"/>
      <c r="D1" s="559"/>
      <c r="E1" s="635"/>
      <c r="F1" s="565"/>
      <c r="G1" s="650" t="s">
        <v>131</v>
      </c>
      <c r="H1" s="128"/>
      <c r="I1" s="128"/>
      <c r="J1" s="650"/>
      <c r="K1" s="94"/>
      <c r="L1" s="94"/>
    </row>
    <row r="2" spans="1:12" ht="9.9499999999999993" customHeight="1">
      <c r="A2" s="11"/>
      <c r="B2" s="130"/>
      <c r="C2" s="538"/>
      <c r="D2" s="538"/>
      <c r="E2" s="636"/>
      <c r="F2" s="566"/>
      <c r="G2" s="651"/>
      <c r="H2" s="131"/>
      <c r="I2" s="131"/>
      <c r="J2" s="651"/>
      <c r="K2" s="41"/>
      <c r="L2" s="94"/>
    </row>
    <row r="3" spans="1:12" ht="12.75" customHeight="1">
      <c r="A3" s="12" t="s">
        <v>59</v>
      </c>
      <c r="B3" s="28" t="s">
        <v>99</v>
      </c>
      <c r="C3" s="539" t="s">
        <v>271</v>
      </c>
      <c r="D3" s="567" t="s">
        <v>272</v>
      </c>
      <c r="E3" s="637" t="s">
        <v>6</v>
      </c>
      <c r="F3" s="560" t="s">
        <v>273</v>
      </c>
      <c r="G3" s="665" t="s">
        <v>6</v>
      </c>
      <c r="H3" s="401" t="s">
        <v>274</v>
      </c>
      <c r="I3" s="401" t="s">
        <v>275</v>
      </c>
      <c r="J3" s="665" t="s">
        <v>6</v>
      </c>
      <c r="K3" s="189"/>
      <c r="L3" s="94"/>
    </row>
    <row r="4" spans="1:12" ht="9.75" customHeight="1">
      <c r="A4" s="12"/>
      <c r="B4" s="138"/>
      <c r="C4" s="540"/>
      <c r="D4" s="568"/>
      <c r="E4" s="637"/>
      <c r="F4" s="561"/>
      <c r="G4" s="652"/>
      <c r="H4" s="347"/>
      <c r="I4" s="347"/>
      <c r="J4" s="652"/>
      <c r="K4" s="189"/>
      <c r="L4" s="94"/>
    </row>
    <row r="5" spans="1:12" ht="12.75" customHeight="1">
      <c r="A5" s="13" t="s">
        <v>60</v>
      </c>
      <c r="B5" s="114"/>
      <c r="C5" s="541"/>
      <c r="D5" s="569"/>
      <c r="E5" s="638"/>
      <c r="F5" s="562"/>
      <c r="G5" s="653"/>
      <c r="H5" s="348"/>
      <c r="I5" s="349"/>
      <c r="J5" s="653"/>
      <c r="K5" s="146"/>
      <c r="L5" s="94"/>
    </row>
    <row r="6" spans="1:12" ht="12.75" customHeight="1">
      <c r="A6" s="8" t="s">
        <v>65</v>
      </c>
      <c r="B6" s="350"/>
      <c r="C6" s="391">
        <v>375.74349999999998</v>
      </c>
      <c r="D6" s="570">
        <v>306.75659999999999</v>
      </c>
      <c r="E6" s="639">
        <v>22</v>
      </c>
      <c r="F6" s="380">
        <v>340.80410000000001</v>
      </c>
      <c r="G6" s="654">
        <v>10</v>
      </c>
      <c r="H6" s="624">
        <v>1029.2307000000001</v>
      </c>
      <c r="I6" s="624">
        <v>860.41489999999999</v>
      </c>
      <c r="J6" s="654">
        <v>20</v>
      </c>
      <c r="K6" s="351"/>
      <c r="L6" s="94"/>
    </row>
    <row r="7" spans="1:12" ht="12.75" customHeight="1">
      <c r="A7" s="8" t="s">
        <v>159</v>
      </c>
      <c r="B7" s="350"/>
      <c r="C7" s="391">
        <v>176.87889999999999</v>
      </c>
      <c r="D7" s="570">
        <v>151.28149999999999</v>
      </c>
      <c r="E7" s="639">
        <v>17</v>
      </c>
      <c r="F7" s="380">
        <v>194.53540000000001</v>
      </c>
      <c r="G7" s="654">
        <v>-9</v>
      </c>
      <c r="H7" s="624">
        <v>540.59799999999996</v>
      </c>
      <c r="I7" s="624">
        <v>480.7817</v>
      </c>
      <c r="J7" s="654">
        <v>12</v>
      </c>
      <c r="K7" s="531"/>
      <c r="L7" s="94"/>
    </row>
    <row r="8" spans="1:12" ht="12.75" customHeight="1">
      <c r="A8" s="8" t="s">
        <v>160</v>
      </c>
      <c r="B8" s="350"/>
      <c r="C8" s="391">
        <v>14.4216</v>
      </c>
      <c r="D8" s="570">
        <v>6.4158999999999997</v>
      </c>
      <c r="E8" s="639">
        <v>125</v>
      </c>
      <c r="F8" s="380">
        <v>10.6631</v>
      </c>
      <c r="G8" s="654">
        <v>35</v>
      </c>
      <c r="H8" s="624">
        <v>37.086199999999998</v>
      </c>
      <c r="I8" s="624">
        <v>7.8342000000000001</v>
      </c>
      <c r="J8" s="654" t="s">
        <v>268</v>
      </c>
      <c r="K8" s="531"/>
      <c r="L8" s="94"/>
    </row>
    <row r="9" spans="1:12" ht="12.75" customHeight="1">
      <c r="A9" s="8" t="s">
        <v>86</v>
      </c>
      <c r="B9" s="350"/>
      <c r="C9" s="391">
        <v>30.0641</v>
      </c>
      <c r="D9" s="570">
        <v>32.370800000000003</v>
      </c>
      <c r="E9" s="639">
        <v>-7</v>
      </c>
      <c r="F9" s="380">
        <v>31.953199999999999</v>
      </c>
      <c r="G9" s="654">
        <v>-6</v>
      </c>
      <c r="H9" s="624">
        <v>99.223399999999998</v>
      </c>
      <c r="I9" s="624">
        <v>114.25879999999999</v>
      </c>
      <c r="J9" s="654">
        <v>-13</v>
      </c>
      <c r="K9" s="531"/>
      <c r="L9" s="94"/>
    </row>
    <row r="10" spans="1:12" ht="12.75" customHeight="1">
      <c r="A10" s="14" t="s">
        <v>73</v>
      </c>
      <c r="B10" s="350"/>
      <c r="C10" s="391">
        <v>-41.416499999999999</v>
      </c>
      <c r="D10" s="571">
        <v>-35.396300000000004</v>
      </c>
      <c r="E10" s="639">
        <v>-17</v>
      </c>
      <c r="F10" s="151">
        <v>-43.323799999999999</v>
      </c>
      <c r="G10" s="654">
        <v>4</v>
      </c>
      <c r="H10" s="625">
        <v>-128.26949999999999</v>
      </c>
      <c r="I10" s="625">
        <v>-104.7009</v>
      </c>
      <c r="J10" s="654">
        <v>-23</v>
      </c>
      <c r="K10" s="531"/>
      <c r="L10" s="94"/>
    </row>
    <row r="11" spans="1:12" ht="12.75" customHeight="1">
      <c r="A11" s="15" t="s">
        <v>60</v>
      </c>
      <c r="B11" s="352"/>
      <c r="C11" s="542">
        <v>555.69159999999999</v>
      </c>
      <c r="D11" s="572">
        <v>461.42849999999999</v>
      </c>
      <c r="E11" s="640">
        <v>20</v>
      </c>
      <c r="F11" s="152">
        <v>534.63189999999997</v>
      </c>
      <c r="G11" s="655">
        <v>4</v>
      </c>
      <c r="H11" s="626">
        <v>1577.8688</v>
      </c>
      <c r="I11" s="626">
        <v>1358.5888</v>
      </c>
      <c r="J11" s="655">
        <v>16</v>
      </c>
      <c r="K11" s="351"/>
      <c r="L11" s="94"/>
    </row>
    <row r="12" spans="1:12" ht="9.75" customHeight="1">
      <c r="A12" s="13"/>
      <c r="B12" s="353"/>
      <c r="C12" s="541"/>
      <c r="D12" s="569"/>
      <c r="E12" s="638"/>
      <c r="F12" s="562"/>
      <c r="G12" s="653"/>
      <c r="H12" s="627"/>
      <c r="I12" s="628"/>
      <c r="J12" s="653"/>
      <c r="K12" s="351"/>
      <c r="L12" s="94"/>
    </row>
    <row r="13" spans="1:12" ht="12.75" customHeight="1">
      <c r="A13" s="8" t="s">
        <v>82</v>
      </c>
      <c r="B13" s="354"/>
      <c r="C13" s="391">
        <v>158.59129999999999</v>
      </c>
      <c r="D13" s="570">
        <v>84.257800000000003</v>
      </c>
      <c r="E13" s="639">
        <v>88</v>
      </c>
      <c r="F13" s="380">
        <v>-191.1842</v>
      </c>
      <c r="G13" s="654" t="s">
        <v>268</v>
      </c>
      <c r="H13" s="624">
        <v>-85.249899999999997</v>
      </c>
      <c r="I13" s="624">
        <v>-631.64869999999996</v>
      </c>
      <c r="J13" s="654">
        <v>87</v>
      </c>
      <c r="K13" s="351"/>
      <c r="L13" s="94"/>
    </row>
    <row r="14" spans="1:12" ht="12.75" customHeight="1">
      <c r="A14" s="8" t="s">
        <v>90</v>
      </c>
      <c r="B14" s="350"/>
      <c r="C14" s="391">
        <v>134.85499999999999</v>
      </c>
      <c r="D14" s="570">
        <v>21.476299999999998</v>
      </c>
      <c r="E14" s="639" t="s">
        <v>268</v>
      </c>
      <c r="F14" s="380">
        <v>110.67570000000001</v>
      </c>
      <c r="G14" s="654">
        <v>22</v>
      </c>
      <c r="H14" s="624">
        <v>321.47449999999998</v>
      </c>
      <c r="I14" s="624">
        <v>304.7595</v>
      </c>
      <c r="J14" s="654">
        <v>5</v>
      </c>
      <c r="K14" s="351"/>
      <c r="L14" s="94"/>
    </row>
    <row r="15" spans="1:12" ht="12.75" customHeight="1">
      <c r="A15" s="8" t="s">
        <v>61</v>
      </c>
      <c r="B15" s="350"/>
      <c r="C15" s="391">
        <v>4.4992999999999999</v>
      </c>
      <c r="D15" s="570">
        <v>6.0503999999999998</v>
      </c>
      <c r="E15" s="639">
        <v>-26</v>
      </c>
      <c r="F15" s="380">
        <v>2.1347999999999998</v>
      </c>
      <c r="G15" s="654">
        <v>111</v>
      </c>
      <c r="H15" s="624">
        <v>-4.6581999999999999</v>
      </c>
      <c r="I15" s="624">
        <v>-53.142000000000003</v>
      </c>
      <c r="J15" s="654">
        <v>91</v>
      </c>
      <c r="K15" s="351"/>
      <c r="L15" s="94"/>
    </row>
    <row r="16" spans="1:12" ht="12.75" customHeight="1">
      <c r="A16" s="8" t="s">
        <v>154</v>
      </c>
      <c r="B16" s="350"/>
      <c r="C16" s="391">
        <v>-233.04050000000001</v>
      </c>
      <c r="D16" s="570">
        <v>-71.867699999999999</v>
      </c>
      <c r="E16" s="639" t="s">
        <v>268</v>
      </c>
      <c r="F16" s="380">
        <v>291.02809999999999</v>
      </c>
      <c r="G16" s="654" t="s">
        <v>268</v>
      </c>
      <c r="H16" s="624">
        <v>63.807600000000001</v>
      </c>
      <c r="I16" s="624">
        <v>-733.69740000000002</v>
      </c>
      <c r="J16" s="654" t="s">
        <v>268</v>
      </c>
      <c r="K16" s="355"/>
      <c r="L16" s="94"/>
    </row>
    <row r="17" spans="1:12" ht="12.75" customHeight="1">
      <c r="A17" s="14" t="s">
        <v>91</v>
      </c>
      <c r="B17" s="356"/>
      <c r="C17" s="391">
        <v>-2.9127999999999998</v>
      </c>
      <c r="D17" s="571">
        <v>8.1994000000000007</v>
      </c>
      <c r="E17" s="639" t="s">
        <v>268</v>
      </c>
      <c r="F17" s="151">
        <v>9.9337</v>
      </c>
      <c r="G17" s="654" t="s">
        <v>268</v>
      </c>
      <c r="H17" s="624">
        <v>38.092500000000001</v>
      </c>
      <c r="I17" s="624">
        <v>54.709299999999999</v>
      </c>
      <c r="J17" s="654">
        <v>-30</v>
      </c>
      <c r="K17" s="351"/>
      <c r="L17" s="94"/>
    </row>
    <row r="18" spans="1:12" ht="12.75" customHeight="1">
      <c r="A18" s="16" t="s">
        <v>62</v>
      </c>
      <c r="B18" s="353"/>
      <c r="C18" s="543">
        <v>617.68380000000002</v>
      </c>
      <c r="D18" s="572">
        <v>509.54469999999998</v>
      </c>
      <c r="E18" s="640">
        <v>21</v>
      </c>
      <c r="F18" s="152">
        <v>757.22</v>
      </c>
      <c r="G18" s="655">
        <v>-18</v>
      </c>
      <c r="H18" s="626">
        <v>1911.3353</v>
      </c>
      <c r="I18" s="626">
        <v>299.56950000000001</v>
      </c>
      <c r="J18" s="655" t="s">
        <v>268</v>
      </c>
      <c r="K18" s="355"/>
      <c r="L18" s="94"/>
    </row>
    <row r="19" spans="1:12" ht="12.75" customHeight="1">
      <c r="A19" s="14" t="s">
        <v>63</v>
      </c>
      <c r="B19" s="350"/>
      <c r="C19" s="544">
        <v>-148.93289999999999</v>
      </c>
      <c r="D19" s="571">
        <v>-151.6808</v>
      </c>
      <c r="E19" s="639">
        <v>2</v>
      </c>
      <c r="F19" s="151">
        <v>-228.38630000000001</v>
      </c>
      <c r="G19" s="654">
        <v>35</v>
      </c>
      <c r="H19" s="625">
        <v>-535.90229999999997</v>
      </c>
      <c r="I19" s="625">
        <v>-183.41030000000001</v>
      </c>
      <c r="J19" s="654">
        <v>-192</v>
      </c>
      <c r="K19" s="355"/>
      <c r="L19" s="94"/>
    </row>
    <row r="20" spans="1:12" ht="12.75" customHeight="1">
      <c r="A20" s="15" t="s">
        <v>178</v>
      </c>
      <c r="B20" s="357"/>
      <c r="C20" s="543">
        <v>468.75099999999998</v>
      </c>
      <c r="D20" s="572">
        <v>357.8639</v>
      </c>
      <c r="E20" s="640">
        <v>31</v>
      </c>
      <c r="F20" s="152">
        <v>528.83370000000002</v>
      </c>
      <c r="G20" s="659">
        <v>-11</v>
      </c>
      <c r="H20" s="629">
        <v>1375.433</v>
      </c>
      <c r="I20" s="629">
        <v>116.1592</v>
      </c>
      <c r="J20" s="659" t="s">
        <v>268</v>
      </c>
      <c r="K20" s="358"/>
      <c r="L20" s="94"/>
    </row>
    <row r="21" spans="1:12" ht="9.75" customHeight="1">
      <c r="A21" s="17"/>
      <c r="B21" s="359"/>
      <c r="C21" s="545"/>
      <c r="D21" s="573"/>
      <c r="E21" s="736"/>
      <c r="F21" s="165"/>
      <c r="G21" s="655"/>
      <c r="H21" s="630"/>
      <c r="I21" s="630"/>
      <c r="J21" s="655"/>
      <c r="K21" s="351"/>
      <c r="L21" s="94"/>
    </row>
    <row r="22" spans="1:12" ht="12.75" customHeight="1">
      <c r="A22" s="15" t="s">
        <v>64</v>
      </c>
      <c r="B22" s="360"/>
      <c r="C22" s="543">
        <v>412.47789999999998</v>
      </c>
      <c r="D22" s="572">
        <v>348.67779999999999</v>
      </c>
      <c r="E22" s="640">
        <v>18</v>
      </c>
      <c r="F22" s="152">
        <v>389.61070000000001</v>
      </c>
      <c r="G22" s="659">
        <v>6</v>
      </c>
      <c r="H22" s="629">
        <v>1151.7869000000001</v>
      </c>
      <c r="I22" s="629">
        <v>1012.0286</v>
      </c>
      <c r="J22" s="659">
        <v>14</v>
      </c>
      <c r="K22" s="351"/>
      <c r="L22" s="94"/>
    </row>
    <row r="23" spans="1:12" ht="9.75" customHeight="1">
      <c r="A23" s="18"/>
      <c r="B23" s="167"/>
      <c r="C23" s="546"/>
      <c r="D23" s="574"/>
      <c r="E23" s="737"/>
      <c r="F23" s="168"/>
      <c r="G23" s="654"/>
      <c r="H23" s="631"/>
      <c r="I23" s="631"/>
      <c r="J23" s="654"/>
      <c r="K23" s="129"/>
    </row>
    <row r="24" spans="1:12" ht="12.75" customHeight="1">
      <c r="A24" s="19" t="s">
        <v>97</v>
      </c>
      <c r="B24" s="110"/>
      <c r="C24" s="391">
        <v>1435.0425</v>
      </c>
      <c r="D24" s="570">
        <v>1637.7271000000001</v>
      </c>
      <c r="E24" s="639">
        <v>-12</v>
      </c>
      <c r="F24" s="177">
        <v>1647.6792</v>
      </c>
      <c r="G24" s="654">
        <v>-13</v>
      </c>
      <c r="H24" s="624">
        <v>4748.7183999999997</v>
      </c>
      <c r="I24" s="624">
        <v>4970.6099999999997</v>
      </c>
      <c r="J24" s="654">
        <v>-4</v>
      </c>
      <c r="K24" s="129"/>
    </row>
    <row r="25" spans="1:12" ht="12.75" customHeight="1">
      <c r="A25" s="20" t="s">
        <v>98</v>
      </c>
      <c r="B25" s="170">
        <v>9</v>
      </c>
      <c r="C25" s="547">
        <v>909.04840000000002</v>
      </c>
      <c r="D25" s="575">
        <v>899.54510000000005</v>
      </c>
      <c r="E25" s="738">
        <v>1</v>
      </c>
      <c r="F25" s="177">
        <v>1001.0412</v>
      </c>
      <c r="G25" s="658">
        <v>-9</v>
      </c>
      <c r="H25" s="632">
        <v>2893.2849999999999</v>
      </c>
      <c r="I25" s="632">
        <v>2785.5533999999998</v>
      </c>
      <c r="J25" s="656">
        <v>4</v>
      </c>
      <c r="K25" s="129"/>
    </row>
    <row r="26" spans="1:12" ht="9.75" customHeight="1">
      <c r="A26" s="17"/>
      <c r="B26" s="364"/>
      <c r="C26" s="551"/>
      <c r="D26" s="578"/>
      <c r="E26" s="737"/>
      <c r="F26" s="174"/>
      <c r="G26" s="654"/>
      <c r="H26" s="633"/>
      <c r="I26" s="633"/>
      <c r="J26" s="654"/>
      <c r="K26" s="129"/>
    </row>
    <row r="27" spans="1:12" ht="12.75" customHeight="1">
      <c r="A27" s="15" t="s">
        <v>92</v>
      </c>
      <c r="B27" s="110">
        <v>10</v>
      </c>
      <c r="C27" s="543"/>
      <c r="D27" s="572"/>
      <c r="E27" s="640"/>
      <c r="F27" s="152"/>
      <c r="G27" s="655"/>
      <c r="H27" s="630"/>
      <c r="I27" s="630"/>
      <c r="J27" s="655"/>
      <c r="K27" s="351"/>
      <c r="L27" s="94"/>
    </row>
    <row r="28" spans="1:12" ht="12.75" customHeight="1">
      <c r="A28" s="8" t="s">
        <v>65</v>
      </c>
      <c r="B28" s="159"/>
      <c r="C28" s="391">
        <v>8061.9372999999996</v>
      </c>
      <c r="D28" s="570">
        <v>9375.1128000000008</v>
      </c>
      <c r="E28" s="639">
        <v>-14</v>
      </c>
      <c r="F28" s="380">
        <v>9287.5514999999996</v>
      </c>
      <c r="G28" s="654">
        <v>-13</v>
      </c>
      <c r="H28" s="624">
        <v>30184.934399999998</v>
      </c>
      <c r="I28" s="624">
        <v>32111.792099999999</v>
      </c>
      <c r="J28" s="654">
        <v>-6</v>
      </c>
      <c r="K28" s="351"/>
      <c r="L28" s="94"/>
    </row>
    <row r="29" spans="1:12" ht="12.75" customHeight="1">
      <c r="A29" s="8" t="s">
        <v>159</v>
      </c>
      <c r="B29" s="110"/>
      <c r="C29" s="391">
        <v>9604.0496999999996</v>
      </c>
      <c r="D29" s="570">
        <v>2769.0410999999999</v>
      </c>
      <c r="E29" s="639" t="s">
        <v>268</v>
      </c>
      <c r="F29" s="380">
        <v>12006.8478</v>
      </c>
      <c r="G29" s="654">
        <v>-20</v>
      </c>
      <c r="H29" s="624">
        <v>31665.369900000002</v>
      </c>
      <c r="I29" s="624">
        <v>9298.2374</v>
      </c>
      <c r="J29" s="654" t="s">
        <v>268</v>
      </c>
      <c r="K29" s="351"/>
      <c r="L29" s="94"/>
    </row>
    <row r="30" spans="1:12" ht="12.75" customHeight="1">
      <c r="A30" s="8" t="s">
        <v>160</v>
      </c>
      <c r="B30" s="110"/>
      <c r="C30" s="391">
        <v>54.249699999999997</v>
      </c>
      <c r="D30" s="570">
        <v>83.043700000000001</v>
      </c>
      <c r="E30" s="639">
        <v>-35</v>
      </c>
      <c r="F30" s="380">
        <v>48.3934</v>
      </c>
      <c r="G30" s="654">
        <v>12</v>
      </c>
      <c r="H30" s="624">
        <v>175.4836</v>
      </c>
      <c r="I30" s="624">
        <v>249.98759999999999</v>
      </c>
      <c r="J30" s="654">
        <v>-30</v>
      </c>
      <c r="K30" s="351"/>
      <c r="L30" s="94"/>
    </row>
    <row r="31" spans="1:12" ht="12.75" customHeight="1">
      <c r="A31" s="8" t="s">
        <v>86</v>
      </c>
      <c r="B31" s="110"/>
      <c r="C31" s="544">
        <v>22970.965899999999</v>
      </c>
      <c r="D31" s="571">
        <v>12442.213100000001</v>
      </c>
      <c r="E31" s="639">
        <v>85</v>
      </c>
      <c r="F31" s="151">
        <v>13492.2685</v>
      </c>
      <c r="G31" s="654">
        <v>70</v>
      </c>
      <c r="H31" s="625">
        <v>47469.038800000002</v>
      </c>
      <c r="I31" s="625">
        <v>36040.239500000003</v>
      </c>
      <c r="J31" s="654">
        <v>32</v>
      </c>
      <c r="K31" s="351"/>
      <c r="L31" s="94"/>
    </row>
    <row r="32" spans="1:12" ht="12.75" customHeight="1">
      <c r="A32" s="529" t="s">
        <v>71</v>
      </c>
      <c r="B32" s="365"/>
      <c r="C32" s="552">
        <v>40691.202499999999</v>
      </c>
      <c r="D32" s="579">
        <v>24669.4107</v>
      </c>
      <c r="E32" s="641">
        <v>65</v>
      </c>
      <c r="F32" s="179">
        <v>34835.061199999996</v>
      </c>
      <c r="G32" s="659">
        <v>17</v>
      </c>
      <c r="H32" s="629">
        <v>109494.82670000001</v>
      </c>
      <c r="I32" s="629">
        <v>77700.256599999993</v>
      </c>
      <c r="J32" s="659">
        <v>41</v>
      </c>
      <c r="K32" s="531"/>
      <c r="L32" s="94"/>
    </row>
    <row r="33" spans="1:13" s="159" customFormat="1" ht="9.75" customHeight="1">
      <c r="A33" s="15"/>
      <c r="B33" s="364"/>
      <c r="C33" s="543"/>
      <c r="D33" s="572"/>
      <c r="E33" s="640"/>
      <c r="F33" s="152"/>
      <c r="G33" s="655"/>
      <c r="H33" s="630"/>
      <c r="I33" s="630"/>
      <c r="J33" s="655"/>
      <c r="K33" s="531"/>
      <c r="L33" s="114"/>
    </row>
    <row r="34" spans="1:13" s="159" customFormat="1" ht="12.75" customHeight="1">
      <c r="A34" s="15" t="s">
        <v>93</v>
      </c>
      <c r="B34" s="110">
        <v>10</v>
      </c>
      <c r="C34" s="543"/>
      <c r="D34" s="572"/>
      <c r="E34" s="640"/>
      <c r="F34" s="152"/>
      <c r="G34" s="655"/>
      <c r="H34" s="630"/>
      <c r="I34" s="630"/>
      <c r="J34" s="655"/>
      <c r="K34" s="531"/>
      <c r="L34" s="114"/>
    </row>
    <row r="35" spans="1:13" s="159" customFormat="1" ht="12.75" customHeight="1">
      <c r="A35" s="8" t="s">
        <v>65</v>
      </c>
      <c r="B35" s="86"/>
      <c r="C35" s="391">
        <v>-11929.105299999999</v>
      </c>
      <c r="D35" s="570">
        <v>-3710.5459999999998</v>
      </c>
      <c r="E35" s="639" t="s">
        <v>268</v>
      </c>
      <c r="F35" s="380">
        <v>-2051.6994</v>
      </c>
      <c r="G35" s="654" t="s">
        <v>268</v>
      </c>
      <c r="H35" s="624">
        <v>-14386.955</v>
      </c>
      <c r="I35" s="624">
        <v>1058.0900999999999</v>
      </c>
      <c r="J35" s="654" t="s">
        <v>268</v>
      </c>
      <c r="K35" s="531"/>
      <c r="L35" s="114"/>
    </row>
    <row r="36" spans="1:13" s="159" customFormat="1" ht="12.75" customHeight="1">
      <c r="A36" s="8" t="s">
        <v>159</v>
      </c>
      <c r="B36" s="110"/>
      <c r="C36" s="391">
        <v>1033.1967</v>
      </c>
      <c r="D36" s="570">
        <v>-40.705399999999997</v>
      </c>
      <c r="E36" s="639" t="s">
        <v>268</v>
      </c>
      <c r="F36" s="380">
        <v>1901.1393</v>
      </c>
      <c r="G36" s="654">
        <v>-46</v>
      </c>
      <c r="H36" s="624">
        <v>3708.5596</v>
      </c>
      <c r="I36" s="624">
        <v>848.87760000000003</v>
      </c>
      <c r="J36" s="654" t="s">
        <v>268</v>
      </c>
      <c r="K36" s="531"/>
      <c r="L36" s="114"/>
    </row>
    <row r="37" spans="1:13" s="159" customFormat="1" ht="12.75" customHeight="1">
      <c r="A37" s="8" t="s">
        <v>160</v>
      </c>
      <c r="B37" s="110"/>
      <c r="C37" s="391">
        <v>34.819600000000001</v>
      </c>
      <c r="D37" s="570">
        <v>68.847099999999998</v>
      </c>
      <c r="E37" s="639">
        <v>-49</v>
      </c>
      <c r="F37" s="380">
        <v>30.877099999999999</v>
      </c>
      <c r="G37" s="654">
        <v>13</v>
      </c>
      <c r="H37" s="624">
        <v>120.2381</v>
      </c>
      <c r="I37" s="624">
        <v>208.17529999999999</v>
      </c>
      <c r="J37" s="654">
        <v>-42</v>
      </c>
      <c r="K37" s="532"/>
      <c r="L37" s="114"/>
      <c r="M37" s="696"/>
    </row>
    <row r="38" spans="1:13" s="159" customFormat="1" ht="12.75" customHeight="1">
      <c r="A38" s="14" t="s">
        <v>86</v>
      </c>
      <c r="B38" s="150"/>
      <c r="C38" s="544">
        <v>10364.683300000001</v>
      </c>
      <c r="D38" s="570">
        <v>1379.7482</v>
      </c>
      <c r="E38" s="639" t="s">
        <v>268</v>
      </c>
      <c r="F38" s="151">
        <v>2491.4892</v>
      </c>
      <c r="G38" s="654" t="s">
        <v>268</v>
      </c>
      <c r="H38" s="624">
        <v>6596.0582999999997</v>
      </c>
      <c r="I38" s="624">
        <v>4665.8244000000004</v>
      </c>
      <c r="J38" s="654">
        <v>41</v>
      </c>
      <c r="K38" s="531"/>
      <c r="L38" s="114"/>
    </row>
    <row r="39" spans="1:13" ht="12.75" customHeight="1">
      <c r="A39" s="15" t="s">
        <v>94</v>
      </c>
      <c r="B39" s="353"/>
      <c r="C39" s="543">
        <v>-496.4058</v>
      </c>
      <c r="D39" s="580">
        <v>-2302.6561000000002</v>
      </c>
      <c r="E39" s="640">
        <v>78</v>
      </c>
      <c r="F39" s="152">
        <v>2371.8062</v>
      </c>
      <c r="G39" s="655" t="s">
        <v>268</v>
      </c>
      <c r="H39" s="626">
        <v>-3962.0990000000002</v>
      </c>
      <c r="I39" s="626">
        <v>6780.9674999999997</v>
      </c>
      <c r="J39" s="655" t="s">
        <v>268</v>
      </c>
      <c r="K39" s="533"/>
      <c r="L39" s="94"/>
    </row>
    <row r="40" spans="1:13" s="159" customFormat="1" ht="12.75" customHeight="1">
      <c r="A40" s="14" t="s">
        <v>91</v>
      </c>
      <c r="B40" s="356"/>
      <c r="C40" s="544">
        <v>-66.100200000000001</v>
      </c>
      <c r="D40" s="571">
        <v>-236.70609999999999</v>
      </c>
      <c r="E40" s="639">
        <v>72</v>
      </c>
      <c r="F40" s="151">
        <v>-74.837699999999998</v>
      </c>
      <c r="G40" s="654">
        <v>12</v>
      </c>
      <c r="H40" s="625">
        <v>-306.5317</v>
      </c>
      <c r="I40" s="625">
        <v>-579.99459999999999</v>
      </c>
      <c r="J40" s="654">
        <v>47</v>
      </c>
      <c r="K40" s="533"/>
      <c r="L40" s="114"/>
    </row>
    <row r="41" spans="1:13" s="159" customFormat="1" ht="12.75" customHeight="1">
      <c r="A41" s="21" t="s">
        <v>141</v>
      </c>
      <c r="B41" s="360"/>
      <c r="C41" s="552">
        <v>-562.50599999999997</v>
      </c>
      <c r="D41" s="579">
        <v>-2539.3622</v>
      </c>
      <c r="E41" s="644">
        <v>78</v>
      </c>
      <c r="F41" s="179">
        <v>2296.9684999999999</v>
      </c>
      <c r="G41" s="660" t="s">
        <v>268</v>
      </c>
      <c r="H41" s="629">
        <v>-4268.6306999999997</v>
      </c>
      <c r="I41" s="629">
        <v>6200.9728999999998</v>
      </c>
      <c r="J41" s="660" t="s">
        <v>268</v>
      </c>
      <c r="K41" s="533"/>
      <c r="L41" s="114"/>
    </row>
    <row r="42" spans="1:13" s="159" customFormat="1" ht="9.75" customHeight="1">
      <c r="A42" s="8"/>
      <c r="B42" s="110"/>
      <c r="C42" s="391"/>
      <c r="D42" s="570"/>
      <c r="E42" s="639"/>
      <c r="F42" s="174"/>
      <c r="G42" s="654"/>
      <c r="H42" s="624"/>
      <c r="I42" s="624"/>
      <c r="J42" s="654"/>
      <c r="K42" s="531"/>
      <c r="L42" s="114"/>
    </row>
    <row r="43" spans="1:13" ht="12.75" customHeight="1">
      <c r="A43" s="15" t="s">
        <v>72</v>
      </c>
      <c r="B43" s="361"/>
      <c r="C43" s="548"/>
      <c r="D43" s="175"/>
      <c r="E43" s="643"/>
      <c r="F43" s="563"/>
      <c r="G43" s="657"/>
      <c r="H43" s="217"/>
      <c r="I43" s="217"/>
      <c r="J43" s="657"/>
      <c r="K43" s="531"/>
      <c r="L43" s="94"/>
    </row>
    <row r="44" spans="1:13" s="159" customFormat="1" ht="12.75" customHeight="1">
      <c r="A44" s="8" t="s">
        <v>68</v>
      </c>
      <c r="B44" s="362"/>
      <c r="C44" s="391">
        <v>329.1662</v>
      </c>
      <c r="D44" s="570">
        <v>478.94959999999998</v>
      </c>
      <c r="E44" s="639">
        <v>-31</v>
      </c>
      <c r="F44" s="380">
        <v>379.46710000000002</v>
      </c>
      <c r="G44" s="654">
        <v>-13</v>
      </c>
      <c r="H44" s="624">
        <v>1203.713</v>
      </c>
      <c r="I44" s="624">
        <v>1577.8176000000001</v>
      </c>
      <c r="J44" s="654">
        <v>-24</v>
      </c>
      <c r="K44" s="531"/>
      <c r="L44" s="114"/>
    </row>
    <row r="45" spans="1:13" ht="12.75" customHeight="1">
      <c r="A45" s="14" t="s">
        <v>69</v>
      </c>
      <c r="B45" s="356"/>
      <c r="C45" s="544">
        <v>169.2516</v>
      </c>
      <c r="D45" s="571">
        <v>171.4622</v>
      </c>
      <c r="E45" s="639">
        <v>-1</v>
      </c>
      <c r="F45" s="151">
        <v>185.58699999999999</v>
      </c>
      <c r="G45" s="654">
        <v>-9</v>
      </c>
      <c r="H45" s="625">
        <v>551.15509999999995</v>
      </c>
      <c r="I45" s="625">
        <v>571.31190000000004</v>
      </c>
      <c r="J45" s="654">
        <v>-4</v>
      </c>
      <c r="K45" s="531"/>
      <c r="L45" s="94"/>
    </row>
    <row r="46" spans="1:13" ht="12.75" customHeight="1">
      <c r="A46" s="15" t="s">
        <v>70</v>
      </c>
      <c r="B46" s="353"/>
      <c r="C46" s="543">
        <v>202.16829999999999</v>
      </c>
      <c r="D46" s="572">
        <v>219.3571</v>
      </c>
      <c r="E46" s="640">
        <v>-8</v>
      </c>
      <c r="F46" s="152">
        <v>223.53370000000001</v>
      </c>
      <c r="G46" s="655">
        <v>-10</v>
      </c>
      <c r="H46" s="630">
        <v>671.52639999999997</v>
      </c>
      <c r="I46" s="630">
        <v>729.09370000000001</v>
      </c>
      <c r="J46" s="655">
        <v>-8</v>
      </c>
      <c r="K46" s="531"/>
      <c r="L46" s="94"/>
    </row>
    <row r="47" spans="1:13" ht="9.75" customHeight="1">
      <c r="A47" s="15"/>
      <c r="B47" s="362"/>
      <c r="C47" s="543"/>
      <c r="D47" s="572"/>
      <c r="E47" s="639"/>
      <c r="F47" s="152"/>
      <c r="G47" s="654"/>
      <c r="H47" s="630"/>
      <c r="I47" s="630"/>
      <c r="J47" s="654"/>
      <c r="K47" s="531"/>
      <c r="L47" s="94"/>
    </row>
    <row r="48" spans="1:13" ht="12.75" customHeight="1">
      <c r="A48" s="15" t="s">
        <v>72</v>
      </c>
      <c r="B48" s="110">
        <v>10</v>
      </c>
      <c r="C48" s="543"/>
      <c r="D48" s="572"/>
      <c r="E48" s="639"/>
      <c r="F48" s="152"/>
      <c r="G48" s="654"/>
      <c r="H48" s="630"/>
      <c r="I48" s="630"/>
      <c r="J48" s="654"/>
      <c r="K48" s="531"/>
      <c r="L48" s="94"/>
    </row>
    <row r="49" spans="1:12" ht="12.75" customHeight="1">
      <c r="A49" s="8" t="s">
        <v>65</v>
      </c>
      <c r="C49" s="391">
        <v>112.79689999999999</v>
      </c>
      <c r="D49" s="570">
        <v>127.0304</v>
      </c>
      <c r="E49" s="639">
        <v>-11</v>
      </c>
      <c r="F49" s="380">
        <v>124.5924</v>
      </c>
      <c r="G49" s="654">
        <v>-9</v>
      </c>
      <c r="H49" s="624">
        <v>363.91379999999998</v>
      </c>
      <c r="I49" s="624">
        <v>408.85169999999999</v>
      </c>
      <c r="J49" s="654">
        <v>-11</v>
      </c>
      <c r="K49" s="531"/>
      <c r="L49" s="94"/>
    </row>
    <row r="50" spans="1:12" ht="12.75" customHeight="1">
      <c r="A50" s="8" t="s">
        <v>159</v>
      </c>
      <c r="B50" s="363"/>
      <c r="C50" s="391">
        <v>63.465200000000003</v>
      </c>
      <c r="D50" s="570">
        <v>64.2</v>
      </c>
      <c r="E50" s="639">
        <v>-1</v>
      </c>
      <c r="F50" s="380">
        <v>65.092100000000002</v>
      </c>
      <c r="G50" s="654">
        <v>-2</v>
      </c>
      <c r="H50" s="624">
        <v>195.48650000000001</v>
      </c>
      <c r="I50" s="624">
        <v>223.8974</v>
      </c>
      <c r="J50" s="654">
        <v>-13</v>
      </c>
      <c r="K50" s="533"/>
      <c r="L50" s="94"/>
    </row>
    <row r="51" spans="1:12" ht="12.75" customHeight="1">
      <c r="A51" s="8" t="s">
        <v>160</v>
      </c>
      <c r="B51" s="110"/>
      <c r="C51" s="391">
        <v>25.906099999999999</v>
      </c>
      <c r="D51" s="570">
        <v>28.1267</v>
      </c>
      <c r="E51" s="639">
        <v>-8</v>
      </c>
      <c r="F51" s="380">
        <v>33.849200000000003</v>
      </c>
      <c r="G51" s="654">
        <v>-23</v>
      </c>
      <c r="H51" s="624">
        <v>112.12609999999999</v>
      </c>
      <c r="I51" s="624">
        <v>96.3446</v>
      </c>
      <c r="J51" s="654">
        <v>16</v>
      </c>
      <c r="K51" s="531"/>
      <c r="L51" s="94"/>
    </row>
    <row r="52" spans="1:12" ht="12.75" customHeight="1">
      <c r="A52" s="528" t="s">
        <v>70</v>
      </c>
      <c r="B52" s="254"/>
      <c r="C52" s="549">
        <v>202.16829999999999</v>
      </c>
      <c r="D52" s="576">
        <v>219.3571</v>
      </c>
      <c r="E52" s="640">
        <v>-8</v>
      </c>
      <c r="F52" s="209">
        <v>223.53370000000001</v>
      </c>
      <c r="G52" s="655">
        <v>-10</v>
      </c>
      <c r="H52" s="626">
        <v>671.52639999999997</v>
      </c>
      <c r="I52" s="626">
        <v>729.09370000000001</v>
      </c>
      <c r="J52" s="655">
        <v>-8</v>
      </c>
      <c r="K52" s="531"/>
      <c r="L52" s="94"/>
    </row>
    <row r="53" spans="1:12" ht="9.75" customHeight="1">
      <c r="A53" s="15"/>
      <c r="B53" s="364"/>
      <c r="C53" s="543"/>
      <c r="D53" s="572"/>
      <c r="E53" s="639"/>
      <c r="F53" s="152"/>
      <c r="G53" s="654"/>
      <c r="H53" s="630"/>
      <c r="I53" s="630"/>
      <c r="J53" s="654"/>
      <c r="K53" s="531"/>
      <c r="L53" s="94"/>
    </row>
    <row r="54" spans="1:12" ht="12.75" customHeight="1">
      <c r="A54" s="8" t="s">
        <v>74</v>
      </c>
      <c r="B54" s="364"/>
      <c r="C54" s="550">
        <v>156.97290000000001</v>
      </c>
      <c r="D54" s="577">
        <v>197.95679999999999</v>
      </c>
      <c r="E54" s="639">
        <v>-21</v>
      </c>
      <c r="F54" s="177">
        <v>200.25129999999999</v>
      </c>
      <c r="G54" s="109">
        <v>-22</v>
      </c>
      <c r="H54" s="633">
        <v>630.37049999999999</v>
      </c>
      <c r="I54" s="633">
        <v>658.27840000000003</v>
      </c>
      <c r="J54" s="654">
        <v>-4</v>
      </c>
      <c r="K54" s="351"/>
      <c r="L54" s="94"/>
    </row>
    <row r="55" spans="1:12" ht="12.75" customHeight="1">
      <c r="A55" s="8" t="s">
        <v>75</v>
      </c>
      <c r="B55" s="178"/>
      <c r="C55" s="550">
        <v>22.981200000000001</v>
      </c>
      <c r="D55" s="577">
        <v>20.057400000000001</v>
      </c>
      <c r="E55" s="642">
        <v>15</v>
      </c>
      <c r="F55" s="177">
        <v>30.1646</v>
      </c>
      <c r="G55" s="658">
        <v>-24</v>
      </c>
      <c r="H55" s="634">
        <v>79.813000000000002</v>
      </c>
      <c r="I55" s="634">
        <v>71.153000000000006</v>
      </c>
      <c r="J55" s="658">
        <v>12</v>
      </c>
      <c r="K55" s="351"/>
      <c r="L55" s="94"/>
    </row>
    <row r="56" spans="1:12" s="94" customFormat="1" ht="9.75" customHeight="1">
      <c r="A56" s="88"/>
      <c r="B56" s="28"/>
      <c r="C56" s="553"/>
      <c r="D56" s="553"/>
      <c r="E56" s="645"/>
      <c r="F56" s="581"/>
      <c r="G56" s="645"/>
      <c r="H56" s="366"/>
      <c r="I56" s="366"/>
      <c r="J56" s="645"/>
      <c r="K56" s="184"/>
    </row>
    <row r="57" spans="1:12" ht="16.5" customHeight="1">
      <c r="A57" s="5" t="s">
        <v>127</v>
      </c>
      <c r="B57" s="91"/>
      <c r="C57" s="537"/>
      <c r="D57" s="537"/>
      <c r="E57" s="646"/>
      <c r="F57" s="582"/>
      <c r="G57" s="650"/>
      <c r="H57" s="184"/>
      <c r="J57" s="666"/>
    </row>
    <row r="58" spans="1:12" ht="8.1" customHeight="1">
      <c r="A58" s="11"/>
      <c r="B58" s="130"/>
      <c r="C58" s="538"/>
      <c r="D58" s="538"/>
      <c r="E58" s="636"/>
      <c r="F58" s="583"/>
      <c r="G58" s="661"/>
      <c r="H58" s="94"/>
      <c r="I58" s="94"/>
      <c r="J58" s="667"/>
    </row>
    <row r="59" spans="1:12" ht="13.5" customHeight="1">
      <c r="A59" s="24"/>
      <c r="B59" s="186"/>
      <c r="C59" s="554" t="s">
        <v>276</v>
      </c>
      <c r="D59" s="564" t="s">
        <v>277</v>
      </c>
      <c r="E59" s="647"/>
      <c r="F59" s="584" t="s">
        <v>241</v>
      </c>
      <c r="G59" s="662"/>
      <c r="H59" s="188"/>
      <c r="I59" s="102"/>
      <c r="J59" s="668"/>
    </row>
    <row r="60" spans="1:12" ht="12.75" customHeight="1">
      <c r="A60" s="10"/>
      <c r="B60" s="369"/>
      <c r="C60" s="761">
        <v>2017</v>
      </c>
      <c r="D60" s="762">
        <v>2017</v>
      </c>
      <c r="E60" s="648" t="s">
        <v>6</v>
      </c>
      <c r="F60" s="762">
        <v>2016</v>
      </c>
      <c r="G60" s="663" t="s">
        <v>6</v>
      </c>
      <c r="H60" s="188"/>
      <c r="I60" s="189"/>
      <c r="J60" s="668"/>
    </row>
    <row r="61" spans="1:12" ht="12.75" customHeight="1">
      <c r="A61" s="25" t="s">
        <v>76</v>
      </c>
      <c r="B61" s="191"/>
      <c r="C61" s="555">
        <v>816273.571</v>
      </c>
      <c r="D61" s="701">
        <v>816915.19640000002</v>
      </c>
      <c r="E61" s="641">
        <v>0</v>
      </c>
      <c r="F61" s="707">
        <v>743199.51489999995</v>
      </c>
      <c r="G61" s="664">
        <v>10</v>
      </c>
      <c r="H61" s="181"/>
      <c r="I61" s="182"/>
      <c r="J61" s="669"/>
    </row>
    <row r="62" spans="1:12" ht="12.75" customHeight="1">
      <c r="A62" s="89" t="s">
        <v>66</v>
      </c>
      <c r="B62" s="138"/>
      <c r="C62" s="556">
        <v>138583.34239999999</v>
      </c>
      <c r="D62" s="380">
        <v>140544.1109</v>
      </c>
      <c r="E62" s="639">
        <v>-1</v>
      </c>
      <c r="F62" s="570">
        <v>156812.95540000001</v>
      </c>
      <c r="G62" s="654">
        <v>-12</v>
      </c>
      <c r="H62" s="119"/>
      <c r="I62" s="120"/>
      <c r="J62" s="670"/>
    </row>
    <row r="63" spans="1:12" ht="12.75" customHeight="1">
      <c r="A63" s="9" t="s">
        <v>67</v>
      </c>
      <c r="B63" s="103"/>
      <c r="C63" s="557">
        <v>197075.25080000001</v>
      </c>
      <c r="D63" s="380">
        <v>198278.14840000001</v>
      </c>
      <c r="E63" s="639">
        <v>-1</v>
      </c>
      <c r="F63" s="570">
        <v>203610.45449999999</v>
      </c>
      <c r="G63" s="654">
        <v>-3</v>
      </c>
      <c r="H63" s="119"/>
      <c r="I63" s="120"/>
      <c r="J63" s="670"/>
    </row>
    <row r="64" spans="1:12" ht="12.75" customHeight="1">
      <c r="A64" s="26" t="s">
        <v>198</v>
      </c>
      <c r="B64" s="194"/>
      <c r="C64" s="558">
        <v>480614.97779999999</v>
      </c>
      <c r="D64" s="702">
        <v>478092.93709999998</v>
      </c>
      <c r="E64" s="642">
        <v>1</v>
      </c>
      <c r="F64" s="708">
        <v>382776.10489999998</v>
      </c>
      <c r="G64" s="658">
        <v>26</v>
      </c>
      <c r="H64" s="119"/>
      <c r="I64" s="120"/>
      <c r="J64" s="670"/>
    </row>
    <row r="65" spans="8:12">
      <c r="H65" s="94"/>
      <c r="I65" s="94"/>
      <c r="K65" s="94"/>
      <c r="L65" s="94"/>
    </row>
    <row r="66" spans="8:12">
      <c r="H66" s="372"/>
      <c r="K66" s="373"/>
      <c r="L66" s="94"/>
    </row>
    <row r="67" spans="8:12">
      <c r="H67" s="372"/>
      <c r="K67" s="373"/>
      <c r="L67" s="94"/>
    </row>
    <row r="68" spans="8:12">
      <c r="H68" s="372"/>
      <c r="K68" s="373"/>
      <c r="L68" s="94"/>
    </row>
    <row r="69" spans="8:12">
      <c r="H69" s="372"/>
      <c r="K69" s="373"/>
      <c r="L69" s="94"/>
    </row>
    <row r="70" spans="8:12">
      <c r="H70" s="372"/>
      <c r="K70" s="373"/>
      <c r="L70" s="94"/>
    </row>
    <row r="71" spans="8:12">
      <c r="H71" s="372"/>
      <c r="K71" s="373"/>
      <c r="L71" s="94"/>
    </row>
    <row r="72" spans="8:12">
      <c r="H72" s="372"/>
      <c r="K72" s="373"/>
      <c r="L72" s="94"/>
    </row>
    <row r="73" spans="8:12">
      <c r="H73" s="372"/>
      <c r="K73" s="373"/>
      <c r="L73" s="94"/>
    </row>
    <row r="74" spans="8:12">
      <c r="H74" s="372"/>
      <c r="K74" s="373"/>
      <c r="L74" s="94"/>
    </row>
    <row r="75" spans="8:12">
      <c r="H75" s="372"/>
      <c r="K75" s="373"/>
      <c r="L75" s="94"/>
    </row>
    <row r="76" spans="8:12">
      <c r="H76" s="372"/>
      <c r="K76" s="373"/>
      <c r="L76" s="94"/>
    </row>
    <row r="77" spans="8:12">
      <c r="H77" s="372"/>
      <c r="K77" s="373"/>
      <c r="L77" s="94"/>
    </row>
    <row r="78" spans="8:12">
      <c r="H78" s="372"/>
      <c r="K78" s="373"/>
      <c r="L78" s="94"/>
    </row>
    <row r="79" spans="8:12">
      <c r="H79" s="372"/>
      <c r="K79" s="373"/>
      <c r="L79" s="94"/>
    </row>
    <row r="80" spans="8:12">
      <c r="H80" s="372"/>
      <c r="K80" s="373"/>
      <c r="L80" s="94"/>
    </row>
    <row r="81" spans="8:12">
      <c r="H81" s="372"/>
      <c r="K81" s="373"/>
      <c r="L81" s="94"/>
    </row>
    <row r="82" spans="8:12">
      <c r="H82" s="372"/>
      <c r="K82" s="373"/>
      <c r="L82" s="94"/>
    </row>
    <row r="83" spans="8:12">
      <c r="H83" s="372"/>
      <c r="K83" s="373"/>
      <c r="L83" s="94"/>
    </row>
    <row r="84" spans="8:12">
      <c r="H84" s="372"/>
      <c r="K84" s="372"/>
    </row>
    <row r="85" spans="8:12">
      <c r="H85" s="372"/>
      <c r="K85" s="372"/>
    </row>
    <row r="86" spans="8:12">
      <c r="H86" s="372"/>
      <c r="K86" s="372"/>
    </row>
    <row r="87" spans="8:12">
      <c r="H87" s="372"/>
      <c r="K87" s="372"/>
    </row>
    <row r="88" spans="8:12">
      <c r="H88" s="372"/>
      <c r="K88" s="372"/>
    </row>
  </sheetData>
  <customSheetViews>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2"/>
      <headerFooter alignWithMargins="0"/>
    </customSheetView>
  </customSheetViews>
  <phoneticPr fontId="0" type="noConversion"/>
  <conditionalFormatting sqref="H22:I25">
    <cfRule type="expression" dxfId="54" priority="4">
      <formula>IF(AND(D1048520&gt;-0.4999999,D1048520&lt;0.49999999),IF(D1048520=0,FALSE,TRUE),FALSE)</formula>
    </cfRule>
  </conditionalFormatting>
  <conditionalFormatting sqref="H7:I7">
    <cfRule type="expression" dxfId="53" priority="3">
      <formula>IF(AND(D1048501&gt;-0.49999999,D1048501&lt;0.49999999),IF(D1048501=0,FALSE,TRUE),FALSE)</formula>
    </cfRule>
  </conditionalFormatting>
  <conditionalFormatting sqref="H51:I51">
    <cfRule type="expression" dxfId="52" priority="29">
      <formula>IF(AND(D1048534&gt;-0.4999999,D1048534&lt;0.49999999),IF(D1048534=0,FALSE,TRUE),FALSE)</formula>
    </cfRule>
  </conditionalFormatting>
  <conditionalFormatting sqref="H9:I9">
    <cfRule type="expression" dxfId="51" priority="31">
      <formula>IF(AND(D1048502&gt;-0.4999999,D1048502&lt;0.49999999),IF(D1048502=0,FALSE,TRUE),FALSE)</formula>
    </cfRule>
  </conditionalFormatting>
  <conditionalFormatting sqref="C7">
    <cfRule type="expression" dxfId="50" priority="35">
      <formula>IF(AND(XFB1048501&gt;-0.49999999,XFB1048501&lt;0.49999999),IF(XFB1048501=0,FALSE,TRUE),FALSE)</formula>
    </cfRule>
  </conditionalFormatting>
  <conditionalFormatting sqref="H8:I8">
    <cfRule type="expression" dxfId="49" priority="37">
      <formula>IF(AND(D1048503&gt;-0.4999999,D1048503&lt;0.49999999),IF(D1048503=0,FALSE,TRUE),FALSE)</formula>
    </cfRule>
  </conditionalFormatting>
  <conditionalFormatting sqref="D9">
    <cfRule type="expression" dxfId="48" priority="46">
      <formula>IF(AND(B1048502&gt;-0.4999999,B1048502&lt;0.49999999),IF(B1048502=0,FALSE,TRUE),FALSE)</formula>
    </cfRule>
  </conditionalFormatting>
  <conditionalFormatting sqref="C10">
    <cfRule type="expression" dxfId="47" priority="2">
      <formula>IF(AND(C10&gt;-0.49,C10&lt;0.49),IF(C10=0,FALSE,TRUE),FALSE)</formula>
    </cfRule>
  </conditionalFormatting>
  <conditionalFormatting sqref="C13:C17">
    <cfRule type="expression" dxfId="46" priority="1">
      <formula>IF(AND(C13&gt;-0.49,C13&lt;0.49),IF(C13=0,FALSE,TRUE),FALSE)</formula>
    </cfRule>
  </conditionalFormatting>
  <conditionalFormatting sqref="H6:I6 H10:I21">
    <cfRule type="expression" dxfId="45" priority="64">
      <formula>IF(AND(D1048500&gt;-0.4999999,D1048500&lt;0.49999999),IF(D1048500=0,FALSE,TRUE),FALSE)</formula>
    </cfRule>
  </conditionalFormatting>
  <conditionalFormatting sqref="C61:D63">
    <cfRule type="expression" dxfId="44" priority="78">
      <formula>IF(AND(#REF!&gt;-0.4999999,#REF!&lt;0.49999999),IF(#REF!=0,FALSE,TRUE),FALSE)</formula>
    </cfRule>
  </conditionalFormatting>
  <conditionalFormatting sqref="C64:D64">
    <cfRule type="expression" dxfId="43" priority="90">
      <formula>IF(AND(#REF!&gt;-0.4999999,#REF!&lt;0.49999999),IF(#REF!=0,FALSE,TRUE),FALSE)</formula>
    </cfRule>
  </conditionalFormatting>
  <conditionalFormatting sqref="C8">
    <cfRule type="expression" dxfId="42" priority="91">
      <formula>IF(AND(XFB1048503&gt;-0.4999999,XFB1048503&lt;0.49999999),IF(XFB1048503=0,FALSE,TRUE),FALSE)</formula>
    </cfRule>
  </conditionalFormatting>
  <conditionalFormatting sqref="C9">
    <cfRule type="expression" dxfId="41" priority="105">
      <formula>IF(AND(XFB1048502&gt;-0.4999999,XFB1048502&lt;0.49999999),IF(XFB1048502=0,FALSE,TRUE),FALSE)</formula>
    </cfRule>
  </conditionalFormatting>
  <conditionalFormatting sqref="D7">
    <cfRule type="expression" dxfId="40" priority="109">
      <formula>IF(AND(B1048501&gt;-0.49999999,B1048501&lt;0.49999999),IF(B1048501=0,FALSE,TRUE),FALSE)</formula>
    </cfRule>
  </conditionalFormatting>
  <conditionalFormatting sqref="D8">
    <cfRule type="expression" dxfId="39" priority="111">
      <formula>IF(AND(B1048503&gt;-0.4999999,B1048503&lt;0.49999999),IF(B1048503=0,FALSE,TRUE),FALSE)</formula>
    </cfRule>
  </conditionalFormatting>
  <conditionalFormatting sqref="D6 D10:D21">
    <cfRule type="expression" dxfId="38" priority="124">
      <formula>IF(AND(B1048500&gt;-0.4999999,B1048500&lt;0.49999999),IF(B1048500=0,FALSE,TRUE),FALSE)</formula>
    </cfRule>
  </conditionalFormatting>
  <conditionalFormatting sqref="H39:I41 H32:I36">
    <cfRule type="expression" dxfId="37" priority="146">
      <formula>IF(AND(#REF!&gt;-0.4999999,#REF!&lt;0.49999999),IF(#REF!=0,FALSE,TRUE),FALSE)</formula>
    </cfRule>
  </conditionalFormatting>
  <conditionalFormatting sqref="F61:F64">
    <cfRule type="expression" dxfId="36" priority="150">
      <formula>IF(AND(B5&gt;-0.4999999,B5&lt;0.49999999),IF(B5=0,FALSE,TRUE),FALSE)</formula>
    </cfRule>
  </conditionalFormatting>
  <conditionalFormatting sqref="H30:I30 H37:I37">
    <cfRule type="expression" dxfId="35" priority="151">
      <formula>IF(AND(#REF!&gt;-0.4999999,#REF!&lt;0.49999999),IF(#REF!=0,FALSE,TRUE),FALSE)</formula>
    </cfRule>
  </conditionalFormatting>
  <conditionalFormatting sqref="H31:I31 H38:I38">
    <cfRule type="expression" dxfId="34" priority="153">
      <formula>IF(AND(#REF!&gt;-0.4999999,#REF!&lt;0.49999999),IF(#REF!=0,FALSE,TRUE),FALSE)</formula>
    </cfRule>
  </conditionalFormatting>
  <conditionalFormatting sqref="D31 D38">
    <cfRule type="expression" dxfId="33" priority="157">
      <formula>IF(AND(#REF!&gt;-0.4999999,#REF!&lt;0.49999999),IF(#REF!=0,FALSE,TRUE),FALSE)</formula>
    </cfRule>
  </conditionalFormatting>
  <conditionalFormatting sqref="D30 D37">
    <cfRule type="expression" dxfId="32" priority="163">
      <formula>IF(AND(#REF!&gt;-0.4999999,#REF!&lt;0.49999999),IF(#REF!=0,FALSE,TRUE),FALSE)</formula>
    </cfRule>
  </conditionalFormatting>
  <conditionalFormatting sqref="D39:D41 D32:D36">
    <cfRule type="expression" dxfId="31" priority="167">
      <formula>IF(AND(#REF!&gt;-0.4999999,#REF!&lt;0.49999999),IF(#REF!=0,FALSE,TRUE),FALSE)</formula>
    </cfRule>
  </conditionalFormatting>
  <conditionalFormatting sqref="C52:C55">
    <cfRule type="expression" dxfId="30" priority="169">
      <formula>IF(AND(XFB1048535&gt;-0.4999999,XFB1048535&lt;0.49999999),IF(XFB1048535=0,FALSE,TRUE),FALSE)</formula>
    </cfRule>
  </conditionalFormatting>
  <conditionalFormatting sqref="H42:I50">
    <cfRule type="expression" dxfId="29" priority="174">
      <formula>IF(AND(D1048524&gt;-0.4999999,D1048524&lt;0.49999999),IF(D1048524=0,FALSE,TRUE),FALSE)</formula>
    </cfRule>
  </conditionalFormatting>
  <conditionalFormatting sqref="D42:D50">
    <cfRule type="expression" dxfId="28" priority="175">
      <formula>IF(AND(B1048524&gt;-0.4999999,B1048524&lt;0.49999999),IF(B1048524=0,FALSE,TRUE),FALSE)</formula>
    </cfRule>
  </conditionalFormatting>
  <conditionalFormatting sqref="H52:I55">
    <cfRule type="expression" dxfId="27" priority="177">
      <formula>IF(AND(D1048535&gt;-0.4999999,D1048535&lt;0.49999999),IF(D1048535=0,FALSE,TRUE),FALSE)</formula>
    </cfRule>
  </conditionalFormatting>
  <conditionalFormatting sqref="C51">
    <cfRule type="expression" dxfId="26" priority="182">
      <formula>IF(AND(XFB1048534&gt;-0.4999999,XFB1048534&lt;0.49999999),IF(XFB1048534=0,FALSE,TRUE),FALSE)</formula>
    </cfRule>
  </conditionalFormatting>
  <conditionalFormatting sqref="C42:C50">
    <cfRule type="expression" dxfId="25" priority="185">
      <formula>IF(AND(XFB1048524&gt;-0.4999999,XFB1048524&lt;0.49999999),IF(XFB1048524=0,FALSE,TRUE),FALSE)</formula>
    </cfRule>
  </conditionalFormatting>
  <conditionalFormatting sqref="D51">
    <cfRule type="expression" dxfId="24" priority="186">
      <formula>IF(AND(B1048534&gt;-0.4999999,B1048534&lt;0.49999999),IF(B1048534=0,FALSE,TRUE),FALSE)</formula>
    </cfRule>
  </conditionalFormatting>
  <conditionalFormatting sqref="D52:D55">
    <cfRule type="expression" dxfId="23" priority="188">
      <formula>IF(AND(B1048535&gt;-0.4999999,B1048535&lt;0.49999999),IF(B1048535=0,FALSE,TRUE),FALSE)</formula>
    </cfRule>
  </conditionalFormatting>
  <conditionalFormatting sqref="H26:I29">
    <cfRule type="expression" dxfId="22" priority="199">
      <formula>IF(AND(D1048539&gt;-0.4999999,D1048539&lt;0.49999999),IF(D1048539=0,FALSE,TRUE),FALSE)</formula>
    </cfRule>
  </conditionalFormatting>
  <conditionalFormatting sqref="C37">
    <cfRule type="expression" dxfId="21" priority="204">
      <formula>IF(AND(XFB1048553&gt;-0.4999999,XFB1048553&lt;0.49999999),IF(XFB1048553=0,FALSE,TRUE),FALSE)</formula>
    </cfRule>
  </conditionalFormatting>
  <conditionalFormatting sqref="C38 C30">
    <cfRule type="expression" dxfId="20" priority="206">
      <formula>IF(AND(XFB1048544&gt;-0.4999999,XFB1048544&lt;0.49999999),IF(XFB1048544=0,FALSE,TRUE),FALSE)</formula>
    </cfRule>
  </conditionalFormatting>
  <conditionalFormatting sqref="D26:D29">
    <cfRule type="expression" dxfId="19" priority="208">
      <formula>IF(AND(B1048539&gt;-0.4999999,B1048539&lt;0.49999999),IF(B1048539=0,FALSE,TRUE),FALSE)</formula>
    </cfRule>
  </conditionalFormatting>
  <conditionalFormatting sqref="C6 C14:C21 C11:C12">
    <cfRule type="expression" dxfId="18" priority="215">
      <formula>IF(AND(XFB1048500&gt;-0.4999999,XFB1048500&lt;0.49999999),IF(XFB1048500=0,FALSE,TRUE),FALSE)</formula>
    </cfRule>
  </conditionalFormatting>
  <conditionalFormatting sqref="F7">
    <cfRule type="expression" dxfId="17" priority="218">
      <formula>IF(AND(XFC1048501&gt;-0.49999999,XFC1048501&lt;0.49999999),IF(XFC1048501=0,FALSE,TRUE),FALSE)</formula>
    </cfRule>
  </conditionalFormatting>
  <conditionalFormatting sqref="F8">
    <cfRule type="expression" dxfId="16" priority="219">
      <formula>IF(AND(XFC1048503&gt;-0.4999999,XFC1048503&lt;0.49999999),IF(XFC1048503=0,FALSE,TRUE),FALSE)</formula>
    </cfRule>
  </conditionalFormatting>
  <conditionalFormatting sqref="F9">
    <cfRule type="expression" dxfId="15" priority="220">
      <formula>IF(AND(XFC1048502&gt;-0.4999999,XFC1048502&lt;0.49999999),IF(XFC1048502=0,FALSE,TRUE),FALSE)</formula>
    </cfRule>
  </conditionalFormatting>
  <conditionalFormatting sqref="F6 F10:F21">
    <cfRule type="expression" dxfId="14" priority="221">
      <formula>IF(AND(XFC1048500&gt;-0.4999999,XFC1048500&lt;0.49999999),IF(XFC1048500=0,FALSE,TRUE),FALSE)</formula>
    </cfRule>
  </conditionalFormatting>
  <conditionalFormatting sqref="F51">
    <cfRule type="expression" dxfId="13" priority="224">
      <formula>IF(AND(XFC1048534&gt;-0.4999999,XFC1048534&lt;0.49999999),IF(XFC1048534=0,FALSE,TRUE),FALSE)</formula>
    </cfRule>
  </conditionalFormatting>
  <conditionalFormatting sqref="F42:F50">
    <cfRule type="expression" dxfId="12" priority="225">
      <formula>IF(AND(XFC1048524&gt;-0.4999999,XFC1048524&lt;0.49999999),IF(XFC1048524=0,FALSE,TRUE),FALSE)</formula>
    </cfRule>
  </conditionalFormatting>
  <conditionalFormatting sqref="F52:F55">
    <cfRule type="expression" dxfId="11" priority="226">
      <formula>IF(AND(XFC1048535&gt;-0.4999999,XFC1048535&lt;0.49999999),IF(XFC1048535=0,FALSE,TRUE),FALSE)</formula>
    </cfRule>
  </conditionalFormatting>
  <conditionalFormatting sqref="C39:C41 C32:C36">
    <cfRule type="expression" dxfId="10" priority="228">
      <formula>IF(AND(XFB1048547&gt;-0.4999999,XFB1048547&lt;0.49999999),IF(XFB1048547=0,FALSE,TRUE),FALSE)</formula>
    </cfRule>
  </conditionalFormatting>
  <conditionalFormatting sqref="F37">
    <cfRule type="expression" dxfId="9" priority="233">
      <formula>IF(AND(XFC1048553&gt;-0.4999999,XFC1048553&lt;0.49999999),IF(XFC1048553=0,FALSE,TRUE),FALSE)</formula>
    </cfRule>
  </conditionalFormatting>
  <conditionalFormatting sqref="F38 F30">
    <cfRule type="expression" dxfId="8" priority="235">
      <formula>IF(AND(XFC1048544&gt;-0.4999999,XFC1048544&lt;0.49999999),IF(XFC1048544=0,FALSE,TRUE),FALSE)</formula>
    </cfRule>
  </conditionalFormatting>
  <conditionalFormatting sqref="F39:F41 F32:F36">
    <cfRule type="expression" dxfId="7" priority="237">
      <formula>IF(AND(XFC1048547&gt;-0.4999999,XFC1048547&lt;0.49999999),IF(XFC1048547=0,FALSE,TRUE),FALSE)</formula>
    </cfRule>
  </conditionalFormatting>
  <conditionalFormatting sqref="C31">
    <cfRule type="expression" dxfId="6" priority="242">
      <formula>IF(AND(XFB1048543&gt;-0.4999999,XFB1048543&lt;0.49999999),IF(XFB1048543=0,FALSE,TRUE),FALSE)</formula>
    </cfRule>
  </conditionalFormatting>
  <conditionalFormatting sqref="F31">
    <cfRule type="expression" dxfId="5" priority="249">
      <formula>IF(AND(XFC1048543&gt;-0.4999999,XFC1048543&lt;0.49999999),IF(XFC1048543=0,FALSE,TRUE),FALSE)</formula>
    </cfRule>
  </conditionalFormatting>
  <conditionalFormatting sqref="C26:C29">
    <cfRule type="expression" dxfId="4" priority="253">
      <formula>IF(AND(XFB1048539&gt;-0.4999999,XFB1048539&lt;0.49999999),IF(XFB1048539=0,FALSE,TRUE),FALSE)</formula>
    </cfRule>
  </conditionalFormatting>
  <conditionalFormatting sqref="F26:F29">
    <cfRule type="expression" dxfId="3" priority="259">
      <formula>IF(AND(XFC1048539&gt;-0.4999999,XFC1048539&lt;0.49999999),IF(XFC1048539=0,FALSE,TRUE),FALSE)</formula>
    </cfRule>
  </conditionalFormatting>
  <conditionalFormatting sqref="C22:C25">
    <cfRule type="expression" dxfId="2" priority="262">
      <formula>IF(AND(XFB1048520&gt;-0.4999999,XFB1048520&lt;0.49999999),IF(XFB1048520=0,FALSE,TRUE),FALSE)</formula>
    </cfRule>
  </conditionalFormatting>
  <conditionalFormatting sqref="D22:D25">
    <cfRule type="expression" dxfId="1" priority="263">
      <formula>IF(AND(B1048520&gt;-0.4999999,B1048520&lt;0.49999999),IF(B1048520=0,FALSE,TRUE),FALSE)</formula>
    </cfRule>
  </conditionalFormatting>
  <conditionalFormatting sqref="F22:F25">
    <cfRule type="expression" dxfId="0" priority="267">
      <formula>IF(AND(XFC1048520&gt;-0.4999999,XFC1048520&lt;0.49999999),IF(XFC1048520=0,FALSE,TRUE),FALSE)</formula>
    </cfRule>
  </conditionalFormatting>
  <pageMargins left="0.7" right="0.7" top="0.75" bottom="0.75" header="0.3" footer="0.3"/>
  <pageSetup paperSize="9" scale="6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C184"/>
  <sheetViews>
    <sheetView showGridLines="0" tabSelected="1" defaultGridColor="0" colorId="48" zoomScaleNormal="100" workbookViewId="0"/>
  </sheetViews>
  <sheetFormatPr defaultColWidth="9.140625" defaultRowHeight="12.75"/>
  <cols>
    <col min="1" max="2" width="3.7109375" style="608" customWidth="1"/>
    <col min="3" max="3" width="130.7109375" style="609" customWidth="1"/>
    <col min="4" max="16384" width="9.140625" style="608"/>
  </cols>
  <sheetData>
    <row r="1" spans="1:3" ht="18" customHeight="1">
      <c r="A1" s="607" t="s">
        <v>114</v>
      </c>
    </row>
    <row r="2" spans="1:3" ht="18" customHeight="1">
      <c r="A2" s="607" t="s">
        <v>257</v>
      </c>
    </row>
    <row r="3" spans="1:3" ht="9.75" customHeight="1"/>
    <row r="4" spans="1:3" s="611" customFormat="1" ht="13.5" customHeight="1">
      <c r="A4" s="713" t="s">
        <v>133</v>
      </c>
    </row>
    <row r="5" spans="1:3" s="611" customFormat="1" ht="129.94999999999999" customHeight="1">
      <c r="A5" s="772" t="s">
        <v>262</v>
      </c>
      <c r="B5" s="772"/>
      <c r="C5" s="772"/>
    </row>
    <row r="6" spans="1:3" s="611" customFormat="1" ht="3.75" customHeight="1"/>
    <row r="7" spans="1:3" s="611" customFormat="1" ht="13.5" customHeight="1">
      <c r="A7" s="713" t="s">
        <v>183</v>
      </c>
    </row>
    <row r="8" spans="1:3" s="611" customFormat="1" ht="60" customHeight="1">
      <c r="A8" s="771" t="s">
        <v>184</v>
      </c>
      <c r="B8" s="771"/>
      <c r="C8" s="771"/>
    </row>
    <row r="9" spans="1:3" s="611" customFormat="1" ht="3.75" customHeight="1">
      <c r="A9" s="610"/>
      <c r="B9" s="610"/>
      <c r="C9" s="610"/>
    </row>
    <row r="10" spans="1:3" s="611" customFormat="1" ht="13.5" customHeight="1">
      <c r="A10" s="714" t="s">
        <v>3</v>
      </c>
    </row>
    <row r="11" spans="1:3" s="1" customFormat="1" ht="99.95" customHeight="1">
      <c r="A11" s="771" t="s">
        <v>128</v>
      </c>
      <c r="B11" s="771"/>
      <c r="C11" s="771"/>
    </row>
    <row r="12" spans="1:3" s="1" customFormat="1" ht="12.75" customHeight="1">
      <c r="A12" s="611" t="s">
        <v>207</v>
      </c>
      <c r="B12" s="1" t="s">
        <v>208</v>
      </c>
    </row>
    <row r="13" spans="1:3" s="1" customFormat="1" ht="12.75" customHeight="1">
      <c r="A13" s="611" t="s">
        <v>207</v>
      </c>
      <c r="B13" s="1" t="s">
        <v>209</v>
      </c>
    </row>
    <row r="14" spans="1:3" s="1" customFormat="1" ht="12.75" customHeight="1">
      <c r="B14" s="1" t="s">
        <v>210</v>
      </c>
      <c r="C14" s="763" t="s">
        <v>211</v>
      </c>
    </row>
    <row r="15" spans="1:3" s="1" customFormat="1" ht="25.5" customHeight="1">
      <c r="B15" s="1" t="s">
        <v>210</v>
      </c>
      <c r="C15" s="763" t="s">
        <v>212</v>
      </c>
    </row>
    <row r="16" spans="1:3" s="1" customFormat="1" ht="25.5" customHeight="1">
      <c r="B16" s="1" t="s">
        <v>210</v>
      </c>
      <c r="C16" s="763" t="s">
        <v>263</v>
      </c>
    </row>
    <row r="17" spans="1:3" s="1" customFormat="1" ht="12.75" customHeight="1">
      <c r="A17" s="1" t="s">
        <v>207</v>
      </c>
      <c r="B17" s="1" t="s">
        <v>213</v>
      </c>
    </row>
    <row r="18" spans="1:3" s="389" customFormat="1" ht="12.75" customHeight="1">
      <c r="A18" s="389" t="s">
        <v>207</v>
      </c>
      <c r="B18" s="1" t="s">
        <v>214</v>
      </c>
    </row>
    <row r="19" spans="1:3" s="389" customFormat="1" ht="12.75" customHeight="1">
      <c r="A19" s="389" t="s">
        <v>207</v>
      </c>
      <c r="B19" s="1" t="s">
        <v>215</v>
      </c>
    </row>
    <row r="20" spans="1:3" s="1" customFormat="1" ht="12.75" customHeight="1">
      <c r="A20" s="1" t="s">
        <v>207</v>
      </c>
      <c r="B20" s="1" t="s">
        <v>216</v>
      </c>
    </row>
    <row r="21" spans="1:3" s="1" customFormat="1" ht="11.25" customHeight="1">
      <c r="A21" s="1" t="s">
        <v>207</v>
      </c>
      <c r="B21" s="1" t="s">
        <v>217</v>
      </c>
      <c r="C21" s="763"/>
    </row>
    <row r="22" spans="1:3" s="389" customFormat="1" ht="12.75" customHeight="1">
      <c r="A22" s="389" t="s">
        <v>207</v>
      </c>
      <c r="B22" s="1" t="s">
        <v>218</v>
      </c>
    </row>
    <row r="23" spans="1:3" s="389" customFormat="1" ht="12.75" customHeight="1">
      <c r="A23" s="389" t="s">
        <v>207</v>
      </c>
      <c r="B23" s="1" t="s">
        <v>219</v>
      </c>
    </row>
    <row r="24" spans="1:3" s="389" customFormat="1" ht="12.75" customHeight="1">
      <c r="A24" s="389" t="s">
        <v>207</v>
      </c>
      <c r="B24" s="1" t="s">
        <v>220</v>
      </c>
    </row>
    <row r="25" spans="1:3" s="1" customFormat="1" ht="25.5" customHeight="1">
      <c r="A25" s="1" t="s">
        <v>207</v>
      </c>
      <c r="B25" s="773" t="s">
        <v>221</v>
      </c>
      <c r="C25" s="773"/>
    </row>
    <row r="26" spans="1:3" s="389" customFormat="1" ht="12.75" customHeight="1">
      <c r="A26" s="389" t="s">
        <v>207</v>
      </c>
      <c r="B26" s="1" t="s">
        <v>222</v>
      </c>
    </row>
    <row r="27" spans="1:3" s="1" customFormat="1" ht="25.5" customHeight="1">
      <c r="A27" s="1" t="s">
        <v>207</v>
      </c>
      <c r="B27" s="773" t="s">
        <v>223</v>
      </c>
      <c r="C27" s="773"/>
    </row>
    <row r="28" spans="1:3" s="1" customFormat="1" ht="11.25">
      <c r="A28" s="1" t="s">
        <v>207</v>
      </c>
      <c r="B28" s="1" t="s">
        <v>224</v>
      </c>
      <c r="C28" s="763"/>
    </row>
    <row r="29" spans="1:3" s="1" customFormat="1" ht="48.95" customHeight="1">
      <c r="A29" s="1" t="s">
        <v>207</v>
      </c>
      <c r="B29" s="773" t="s">
        <v>225</v>
      </c>
      <c r="C29" s="773"/>
    </row>
    <row r="30" spans="1:3" s="1" customFormat="1" ht="25.5" customHeight="1">
      <c r="A30" s="1" t="s">
        <v>207</v>
      </c>
      <c r="B30" s="773" t="s">
        <v>226</v>
      </c>
      <c r="C30" s="773"/>
    </row>
    <row r="31" spans="1:3" s="1" customFormat="1" ht="12.75" customHeight="1">
      <c r="A31" s="1" t="s">
        <v>207</v>
      </c>
      <c r="B31" s="1" t="s">
        <v>227</v>
      </c>
    </row>
    <row r="32" spans="1:3" s="1" customFormat="1" ht="12.75" customHeight="1">
      <c r="A32" s="1" t="s">
        <v>207</v>
      </c>
      <c r="B32" s="1" t="s">
        <v>228</v>
      </c>
    </row>
    <row r="33" spans="1:3" s="1" customFormat="1" ht="25.5" customHeight="1">
      <c r="A33" s="1" t="s">
        <v>207</v>
      </c>
      <c r="B33" s="773" t="s">
        <v>229</v>
      </c>
      <c r="C33" s="773"/>
    </row>
    <row r="34" spans="1:3" s="389" customFormat="1" ht="25.5" customHeight="1">
      <c r="A34" s="389" t="s">
        <v>207</v>
      </c>
      <c r="B34" s="773" t="s">
        <v>230</v>
      </c>
      <c r="C34" s="773"/>
    </row>
    <row r="35" spans="1:3" s="1" customFormat="1" ht="25.5" customHeight="1">
      <c r="A35" s="1" t="s">
        <v>207</v>
      </c>
      <c r="B35" s="773" t="s">
        <v>231</v>
      </c>
      <c r="C35" s="773"/>
    </row>
    <row r="36" spans="1:3" s="1" customFormat="1" ht="11.25">
      <c r="A36" s="1" t="s">
        <v>207</v>
      </c>
      <c r="B36" s="1" t="s">
        <v>232</v>
      </c>
      <c r="C36" s="763"/>
    </row>
    <row r="37" spans="1:3" s="1" customFormat="1" ht="36" customHeight="1">
      <c r="A37" s="1" t="s">
        <v>207</v>
      </c>
      <c r="B37" s="773" t="s">
        <v>233</v>
      </c>
      <c r="C37" s="773"/>
    </row>
    <row r="38" spans="1:3" s="1" customFormat="1" ht="12.75" customHeight="1">
      <c r="A38" s="1" t="s">
        <v>207</v>
      </c>
      <c r="B38" s="1" t="s">
        <v>234</v>
      </c>
    </row>
    <row r="39" spans="1:3" s="1" customFormat="1" ht="11.25">
      <c r="A39" s="1" t="s">
        <v>207</v>
      </c>
      <c r="B39" s="1" t="s">
        <v>235</v>
      </c>
      <c r="C39" s="763"/>
    </row>
    <row r="40" spans="1:3" s="1" customFormat="1" ht="25.5" customHeight="1">
      <c r="A40" s="1" t="s">
        <v>207</v>
      </c>
      <c r="B40" s="773" t="s">
        <v>236</v>
      </c>
      <c r="C40" s="773"/>
    </row>
    <row r="41" spans="1:3" s="1" customFormat="1" ht="36" customHeight="1">
      <c r="A41" s="1" t="s">
        <v>207</v>
      </c>
      <c r="B41" s="773" t="s">
        <v>255</v>
      </c>
      <c r="C41" s="773"/>
    </row>
    <row r="42" spans="1:3" s="1" customFormat="1" ht="25.5" customHeight="1">
      <c r="A42" s="1" t="s">
        <v>207</v>
      </c>
      <c r="B42" s="773" t="s">
        <v>237</v>
      </c>
      <c r="C42" s="773"/>
    </row>
    <row r="43" spans="1:3" s="1" customFormat="1" ht="11.25">
      <c r="A43" s="1" t="s">
        <v>207</v>
      </c>
      <c r="B43" s="1" t="s">
        <v>238</v>
      </c>
      <c r="C43" s="763"/>
    </row>
    <row r="44" spans="1:3" s="1" customFormat="1" ht="25.5" customHeight="1">
      <c r="A44" s="1" t="s">
        <v>207</v>
      </c>
      <c r="B44" s="773" t="s">
        <v>239</v>
      </c>
      <c r="C44" s="773"/>
    </row>
    <row r="45" spans="1:3" s="1" customFormat="1" ht="24.95" customHeight="1">
      <c r="A45" s="1" t="s">
        <v>207</v>
      </c>
      <c r="B45" s="773" t="s">
        <v>240</v>
      </c>
      <c r="C45" s="773"/>
    </row>
    <row r="46" spans="1:3" s="1" customFormat="1" ht="12.75" customHeight="1"/>
    <row r="47" spans="1:3" s="1" customFormat="1" ht="69.95" customHeight="1">
      <c r="A47" s="774" t="s">
        <v>134</v>
      </c>
      <c r="B47" s="774"/>
      <c r="C47" s="774"/>
    </row>
    <row r="181" spans="3:3">
      <c r="C181" s="609" t="s">
        <v>103</v>
      </c>
    </row>
    <row r="182" spans="3:3">
      <c r="C182" s="609" t="s">
        <v>104</v>
      </c>
    </row>
    <row r="183" spans="3:3">
      <c r="C183" s="609" t="s">
        <v>105</v>
      </c>
    </row>
    <row r="184" spans="3:3">
      <c r="C184" s="609" t="s">
        <v>130</v>
      </c>
    </row>
  </sheetData>
  <mergeCells count="17">
    <mergeCell ref="B44:C44"/>
    <mergeCell ref="B45:C45"/>
    <mergeCell ref="A47:C47"/>
    <mergeCell ref="B37:C37"/>
    <mergeCell ref="B40:C40"/>
    <mergeCell ref="B41:C41"/>
    <mergeCell ref="B42:C42"/>
    <mergeCell ref="B34:C34"/>
    <mergeCell ref="B35:C35"/>
    <mergeCell ref="B25:C25"/>
    <mergeCell ref="B27:C27"/>
    <mergeCell ref="B29:C29"/>
    <mergeCell ref="A11:C11"/>
    <mergeCell ref="A5:C5"/>
    <mergeCell ref="A8:C8"/>
    <mergeCell ref="B30:C30"/>
    <mergeCell ref="B33:C33"/>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2:J201"/>
  <sheetViews>
    <sheetView showGridLines="0" defaultGridColor="0" colorId="48" zoomScale="90" zoomScaleNormal="90" zoomScaleSheetLayoutView="100" workbookViewId="0"/>
  </sheetViews>
  <sheetFormatPr defaultColWidth="9.7109375" defaultRowHeight="11.25"/>
  <cols>
    <col min="1" max="1" width="47.7109375" style="27" customWidth="1"/>
    <col min="2" max="2" width="4.7109375" style="86" customWidth="1"/>
    <col min="3" max="3" width="9.7109375" style="87" customWidth="1"/>
    <col min="4" max="4" width="9.7109375" style="27" customWidth="1"/>
    <col min="5" max="5" width="6.7109375" style="27" customWidth="1"/>
    <col min="6" max="6" width="9.7109375" style="27" customWidth="1"/>
    <col min="7" max="7" width="6.7109375" style="27" customWidth="1"/>
    <col min="8" max="9" width="9.7109375" style="27" customWidth="1"/>
    <col min="10" max="10" width="6.7109375" style="27" customWidth="1"/>
    <col min="11" max="16384" width="9.7109375" style="27"/>
  </cols>
  <sheetData>
    <row r="2" spans="1:10" ht="15" customHeight="1">
      <c r="A2" s="5" t="s">
        <v>122</v>
      </c>
      <c r="B2" s="91"/>
      <c r="C2" s="92"/>
      <c r="D2" s="92"/>
      <c r="E2" s="728"/>
      <c r="F2" s="92"/>
      <c r="G2" s="93" t="s">
        <v>131</v>
      </c>
      <c r="H2" s="92"/>
      <c r="I2" s="92"/>
      <c r="J2" s="93"/>
    </row>
    <row r="3" spans="1:10" ht="9.75" customHeight="1">
      <c r="A3" s="11"/>
      <c r="B3" s="95"/>
      <c r="C3" s="96"/>
      <c r="D3" s="97"/>
      <c r="E3" s="131"/>
      <c r="F3" s="97"/>
      <c r="G3" s="98"/>
      <c r="H3" s="97"/>
      <c r="I3" s="97"/>
      <c r="J3" s="132"/>
    </row>
    <row r="4" spans="1:10" ht="26.25" customHeight="1">
      <c r="A4" s="6" t="s">
        <v>266</v>
      </c>
      <c r="B4" s="7" t="s">
        <v>36</v>
      </c>
      <c r="C4" s="99" t="s">
        <v>258</v>
      </c>
      <c r="D4" s="100" t="s">
        <v>269</v>
      </c>
      <c r="E4" s="100" t="s">
        <v>6</v>
      </c>
      <c r="F4" s="100" t="s">
        <v>270</v>
      </c>
      <c r="G4" s="101" t="s">
        <v>6</v>
      </c>
      <c r="H4" s="100" t="s">
        <v>260</v>
      </c>
      <c r="I4" s="100" t="s">
        <v>261</v>
      </c>
      <c r="J4" s="101" t="s">
        <v>6</v>
      </c>
    </row>
    <row r="5" spans="1:10" ht="9.75" customHeight="1">
      <c r="A5" s="60"/>
      <c r="B5" s="103"/>
      <c r="C5" s="104"/>
      <c r="D5" s="105"/>
      <c r="E5" s="729"/>
      <c r="F5" s="105"/>
      <c r="G5" s="727"/>
      <c r="H5" s="105"/>
      <c r="I5" s="105"/>
      <c r="J5" s="106"/>
    </row>
    <row r="6" spans="1:10" ht="12.75" customHeight="1">
      <c r="A6" s="8" t="s">
        <v>49</v>
      </c>
      <c r="B6" s="103">
        <v>1</v>
      </c>
      <c r="C6" s="391">
        <v>555.69159999999999</v>
      </c>
      <c r="D6" s="380">
        <v>461.42849999999999</v>
      </c>
      <c r="E6" s="730">
        <v>20</v>
      </c>
      <c r="F6" s="380">
        <v>534.63189999999997</v>
      </c>
      <c r="G6" s="109">
        <v>4</v>
      </c>
      <c r="H6" s="380">
        <v>1577.8688</v>
      </c>
      <c r="I6" s="380">
        <v>1358.5888</v>
      </c>
      <c r="J6" s="109">
        <v>16</v>
      </c>
    </row>
    <row r="7" spans="1:10" ht="9.75" customHeight="1">
      <c r="A7" s="60"/>
      <c r="B7" s="110"/>
      <c r="C7" s="875"/>
      <c r="D7" s="111"/>
      <c r="E7" s="731"/>
      <c r="F7" s="111"/>
      <c r="G7" s="115"/>
      <c r="H7" s="111"/>
      <c r="I7" s="111"/>
      <c r="J7" s="113"/>
    </row>
    <row r="8" spans="1:10" s="114" customFormat="1" ht="12.75" customHeight="1">
      <c r="A8" s="9" t="s">
        <v>153</v>
      </c>
      <c r="B8" s="103"/>
      <c r="C8" s="391">
        <v>468.75099999999998</v>
      </c>
      <c r="D8" s="380">
        <v>357.8639</v>
      </c>
      <c r="E8" s="108">
        <v>31</v>
      </c>
      <c r="F8" s="380">
        <v>528.83370000000002</v>
      </c>
      <c r="G8" s="109">
        <v>-11</v>
      </c>
      <c r="H8" s="380">
        <v>1375.433</v>
      </c>
      <c r="I8" s="380">
        <v>116.1592</v>
      </c>
      <c r="J8" s="109" t="s">
        <v>268</v>
      </c>
    </row>
    <row r="9" spans="1:10" s="94" customFormat="1" ht="9.75" customHeight="1">
      <c r="A9" s="9"/>
      <c r="B9" s="103"/>
      <c r="C9" s="391"/>
      <c r="D9" s="380"/>
      <c r="E9" s="112"/>
      <c r="F9" s="380"/>
      <c r="G9" s="115"/>
      <c r="H9" s="380"/>
      <c r="I9" s="380"/>
      <c r="J9" s="115"/>
    </row>
    <row r="10" spans="1:10" s="94" customFormat="1" ht="12.75" customHeight="1">
      <c r="A10" s="8" t="s">
        <v>110</v>
      </c>
      <c r="B10" s="103">
        <v>2</v>
      </c>
      <c r="C10" s="391">
        <v>4451.2425999999996</v>
      </c>
      <c r="D10" s="380">
        <v>2904.3123000000001</v>
      </c>
      <c r="E10" s="108">
        <v>53</v>
      </c>
      <c r="F10" s="380">
        <v>3937.4557</v>
      </c>
      <c r="G10" s="109">
        <v>13</v>
      </c>
      <c r="H10" s="380">
        <v>12331.1926</v>
      </c>
      <c r="I10" s="377">
        <v>9228.5508000000009</v>
      </c>
      <c r="J10" s="109">
        <v>34</v>
      </c>
    </row>
    <row r="11" spans="1:10" s="94" customFormat="1" ht="9.75" customHeight="1">
      <c r="A11" s="8"/>
      <c r="B11" s="103"/>
      <c r="C11" s="391"/>
      <c r="D11" s="380"/>
      <c r="E11" s="732"/>
      <c r="F11" s="380"/>
      <c r="G11" s="115"/>
      <c r="H11" s="380"/>
      <c r="I11" s="377"/>
      <c r="J11" s="116"/>
    </row>
    <row r="12" spans="1:10" s="94" customFormat="1" ht="12.75" customHeight="1">
      <c r="A12" s="9" t="s">
        <v>116</v>
      </c>
      <c r="B12" s="103">
        <v>3</v>
      </c>
      <c r="C12" s="391">
        <v>121.47946499999999</v>
      </c>
      <c r="D12" s="380">
        <v>69.529811000000009</v>
      </c>
      <c r="E12" s="108">
        <v>75</v>
      </c>
      <c r="F12" s="380">
        <v>134.491412</v>
      </c>
      <c r="G12" s="109">
        <v>-10</v>
      </c>
      <c r="H12" s="380">
        <v>427.88785299999995</v>
      </c>
      <c r="I12" s="377">
        <v>301.83590799999996</v>
      </c>
      <c r="J12" s="109">
        <v>42</v>
      </c>
    </row>
    <row r="13" spans="1:10" ht="9.75" customHeight="1">
      <c r="A13" s="60"/>
      <c r="B13" s="117"/>
      <c r="C13" s="118"/>
      <c r="D13" s="380"/>
      <c r="E13" s="120"/>
      <c r="F13" s="380"/>
      <c r="G13" s="121"/>
      <c r="H13" s="119"/>
      <c r="I13" s="377"/>
      <c r="J13" s="121"/>
    </row>
    <row r="14" spans="1:10" ht="12.75" customHeight="1">
      <c r="A14" s="10" t="s">
        <v>77</v>
      </c>
      <c r="B14" s="122">
        <v>4</v>
      </c>
      <c r="C14" s="895">
        <v>8.9214159263190068E-2</v>
      </c>
      <c r="D14" s="896">
        <v>7.6814357815617795E-2</v>
      </c>
      <c r="E14" s="123">
        <v>16</v>
      </c>
      <c r="F14" s="896">
        <v>8.3577239694999902E-2</v>
      </c>
      <c r="G14" s="124">
        <v>7</v>
      </c>
      <c r="H14" s="897">
        <v>8.1773246825291065E-2</v>
      </c>
      <c r="I14" s="898">
        <v>7.2419886894279473E-2</v>
      </c>
      <c r="J14" s="124">
        <v>13</v>
      </c>
    </row>
    <row r="16" spans="1:10">
      <c r="A16" s="726"/>
    </row>
    <row r="18" spans="3:8">
      <c r="C18" s="399"/>
    </row>
    <row r="21" spans="3:8" ht="12.75">
      <c r="D21" s="396"/>
      <c r="F21" s="384"/>
    </row>
    <row r="27" spans="3:8" ht="12.75">
      <c r="H27" s="396"/>
    </row>
    <row r="28" spans="3:8">
      <c r="G28" s="27" t="s">
        <v>152</v>
      </c>
    </row>
    <row r="30" spans="3:8">
      <c r="G30" s="384"/>
    </row>
    <row r="191" spans="3:3">
      <c r="C191" s="87" t="s">
        <v>103</v>
      </c>
    </row>
    <row r="192" spans="3:3">
      <c r="C192" s="87" t="s">
        <v>104</v>
      </c>
    </row>
    <row r="193" spans="3:8">
      <c r="C193" s="87" t="s">
        <v>105</v>
      </c>
    </row>
    <row r="194" spans="3:8">
      <c r="C194" s="87" t="s">
        <v>130</v>
      </c>
    </row>
    <row r="197" spans="3:8" ht="12.75">
      <c r="H197" s="899"/>
    </row>
    <row r="201" spans="3:8" ht="12.75">
      <c r="D201" s="125"/>
      <c r="E201" s="125"/>
      <c r="F201" s="2"/>
      <c r="G201" s="125"/>
      <c r="H201" s="126"/>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conditionalFormatting sqref="H6:I12 C6:D13 F6:F13">
    <cfRule type="expression" dxfId="112" priority="2">
      <formula>IF(AND(C6&gt;-0.49,C6&lt;0.49),IF(C6=0,FALSE,TRUE),FALSE)</formula>
    </cfRule>
  </conditionalFormatting>
  <pageMargins left="0.7" right="0.7" top="0.75" bottom="0.75" header="0.3" footer="0.3"/>
  <pageSetup paperSize="9" scale="73"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2:K195"/>
  <sheetViews>
    <sheetView showGridLines="0" zoomScale="90" zoomScaleNormal="90" zoomScaleSheetLayoutView="80" workbookViewId="0"/>
  </sheetViews>
  <sheetFormatPr defaultColWidth="9.7109375" defaultRowHeight="11.25"/>
  <cols>
    <col min="1" max="1" width="47.7109375" style="27" customWidth="1"/>
    <col min="2" max="2" width="4.7109375" style="86" customWidth="1"/>
    <col min="3" max="4" width="11.28515625" style="27" customWidth="1"/>
    <col min="5" max="5" width="5.7109375" style="27" customWidth="1"/>
    <col min="6" max="6" width="11.28515625" style="27" customWidth="1"/>
    <col min="7" max="7" width="7.85546875" style="27" customWidth="1"/>
    <col min="8" max="8" width="11.28515625" style="27" customWidth="1"/>
    <col min="9" max="9" width="10.28515625" style="27" customWidth="1"/>
    <col min="10" max="10" width="5.7109375" style="27" customWidth="1"/>
    <col min="11" max="11" width="2.7109375" style="27" customWidth="1"/>
    <col min="12" max="16384" width="9.7109375" style="27"/>
  </cols>
  <sheetData>
    <row r="2" spans="1:10" ht="18" customHeight="1">
      <c r="A2" s="5" t="s">
        <v>151</v>
      </c>
      <c r="B2" s="127"/>
      <c r="C2" s="92"/>
      <c r="D2" s="128"/>
      <c r="E2" s="128"/>
      <c r="F2" s="128"/>
      <c r="G2" s="93"/>
      <c r="H2" s="128"/>
      <c r="I2" s="128"/>
      <c r="J2" s="93"/>
    </row>
    <row r="3" spans="1:10" ht="12.75" customHeight="1">
      <c r="A3" s="11"/>
      <c r="B3" s="130"/>
      <c r="C3" s="131"/>
      <c r="D3" s="131"/>
      <c r="E3" s="131"/>
      <c r="F3" s="131"/>
      <c r="G3" s="132"/>
      <c r="H3" s="131"/>
      <c r="I3" s="131"/>
      <c r="J3" s="132"/>
    </row>
    <row r="4" spans="1:10" ht="12.75" customHeight="1">
      <c r="A4" s="12" t="s">
        <v>50</v>
      </c>
      <c r="B4" s="28" t="s">
        <v>36</v>
      </c>
      <c r="C4" s="891" t="s">
        <v>258</v>
      </c>
      <c r="D4" s="134" t="s">
        <v>269</v>
      </c>
      <c r="E4" s="141" t="s">
        <v>6</v>
      </c>
      <c r="F4" s="133" t="s">
        <v>270</v>
      </c>
      <c r="G4" s="137" t="s">
        <v>6</v>
      </c>
      <c r="H4" s="136" t="s">
        <v>260</v>
      </c>
      <c r="I4" s="136" t="s">
        <v>261</v>
      </c>
      <c r="J4" s="137" t="s">
        <v>6</v>
      </c>
    </row>
    <row r="5" spans="1:10" ht="9.75" customHeight="1">
      <c r="A5" s="12"/>
      <c r="B5" s="138"/>
      <c r="C5" s="139"/>
      <c r="D5" s="140"/>
      <c r="E5" s="141"/>
      <c r="F5" s="140"/>
      <c r="G5" s="135"/>
      <c r="H5" s="142"/>
      <c r="I5" s="142"/>
      <c r="J5" s="135"/>
    </row>
    <row r="6" spans="1:10" ht="12.75" customHeight="1">
      <c r="A6" s="13" t="s">
        <v>49</v>
      </c>
      <c r="B6" s="143"/>
      <c r="C6" s="144"/>
      <c r="D6" s="145"/>
      <c r="E6" s="146"/>
      <c r="F6" s="145"/>
      <c r="G6" s="147"/>
      <c r="H6" s="148"/>
      <c r="I6" s="149"/>
      <c r="J6" s="147"/>
    </row>
    <row r="7" spans="1:10" ht="12.75" customHeight="1">
      <c r="A7" s="8" t="s">
        <v>5</v>
      </c>
      <c r="B7" s="143"/>
      <c r="C7" s="391">
        <v>375.74349999999998</v>
      </c>
      <c r="D7" s="380">
        <v>306.75659999999999</v>
      </c>
      <c r="E7" s="108">
        <v>22</v>
      </c>
      <c r="F7" s="698">
        <v>340.80410000000001</v>
      </c>
      <c r="G7" s="109">
        <v>10</v>
      </c>
      <c r="H7" s="380">
        <v>1029.2307000000001</v>
      </c>
      <c r="I7" s="380">
        <v>860.41489999999999</v>
      </c>
      <c r="J7" s="109">
        <v>20</v>
      </c>
    </row>
    <row r="8" spans="1:10" ht="12.75" customHeight="1">
      <c r="A8" s="8" t="s">
        <v>156</v>
      </c>
      <c r="B8" s="143"/>
      <c r="C8" s="391">
        <v>176.87889999999999</v>
      </c>
      <c r="D8" s="380">
        <v>151.28149999999999</v>
      </c>
      <c r="E8" s="108">
        <v>17</v>
      </c>
      <c r="F8" s="698">
        <v>194.53540000000001</v>
      </c>
      <c r="G8" s="109">
        <v>-9</v>
      </c>
      <c r="H8" s="380">
        <v>540.59799999999996</v>
      </c>
      <c r="I8" s="380">
        <v>480.7817</v>
      </c>
      <c r="J8" s="109">
        <v>12</v>
      </c>
    </row>
    <row r="9" spans="1:10" ht="12.75" customHeight="1">
      <c r="A9" s="8" t="s">
        <v>89</v>
      </c>
      <c r="B9" s="143"/>
      <c r="C9" s="391">
        <v>14.4216</v>
      </c>
      <c r="D9" s="380">
        <v>6.4158999999999997</v>
      </c>
      <c r="E9" s="108">
        <v>125</v>
      </c>
      <c r="F9" s="698">
        <v>10.6631</v>
      </c>
      <c r="G9" s="109">
        <v>35</v>
      </c>
      <c r="H9" s="380">
        <v>37.086199999999998</v>
      </c>
      <c r="I9" s="380">
        <v>7.8342000000000001</v>
      </c>
      <c r="J9" s="109" t="s">
        <v>268</v>
      </c>
    </row>
    <row r="10" spans="1:10" ht="12.75" customHeight="1">
      <c r="A10" s="8" t="s">
        <v>86</v>
      </c>
      <c r="B10" s="143"/>
      <c r="C10" s="391">
        <v>30.0641</v>
      </c>
      <c r="D10" s="380">
        <v>32.370800000000003</v>
      </c>
      <c r="E10" s="108">
        <v>-7</v>
      </c>
      <c r="F10" s="698">
        <v>31.953199999999999</v>
      </c>
      <c r="G10" s="109">
        <v>-6</v>
      </c>
      <c r="H10" s="380">
        <v>99.223399999999998</v>
      </c>
      <c r="I10" s="380">
        <v>114.25879999999999</v>
      </c>
      <c r="J10" s="109">
        <v>-13</v>
      </c>
    </row>
    <row r="11" spans="1:10" ht="12.75" customHeight="1">
      <c r="A11" s="14" t="s">
        <v>56</v>
      </c>
      <c r="B11" s="150"/>
      <c r="C11" s="544">
        <v>-41.416499999999999</v>
      </c>
      <c r="D11" s="151">
        <v>-35.396300000000004</v>
      </c>
      <c r="E11" s="108">
        <v>-17</v>
      </c>
      <c r="F11" s="699">
        <v>-43.323799999999999</v>
      </c>
      <c r="G11" s="109">
        <v>4</v>
      </c>
      <c r="H11" s="151">
        <v>-128.26949999999999</v>
      </c>
      <c r="I11" s="151">
        <v>-104.7009</v>
      </c>
      <c r="J11" s="109">
        <v>-23</v>
      </c>
    </row>
    <row r="12" spans="1:10" ht="12.75" customHeight="1">
      <c r="A12" s="15" t="s">
        <v>49</v>
      </c>
      <c r="B12" s="143"/>
      <c r="C12" s="543">
        <v>555.69159999999999</v>
      </c>
      <c r="D12" s="152">
        <v>461.42849999999999</v>
      </c>
      <c r="E12" s="153">
        <v>20</v>
      </c>
      <c r="F12" s="700">
        <v>534.63189999999997</v>
      </c>
      <c r="G12" s="154">
        <v>4</v>
      </c>
      <c r="H12" s="152">
        <v>1577.8688</v>
      </c>
      <c r="I12" s="152">
        <v>1358.5888</v>
      </c>
      <c r="J12" s="154">
        <v>16</v>
      </c>
    </row>
    <row r="13" spans="1:10" ht="9.75" customHeight="1">
      <c r="A13" s="13"/>
      <c r="B13" s="143"/>
      <c r="C13" s="144"/>
      <c r="D13" s="145"/>
      <c r="E13" s="155"/>
      <c r="F13" s="145"/>
      <c r="G13" s="156"/>
      <c r="H13" s="145"/>
      <c r="I13" s="145"/>
      <c r="J13" s="156"/>
    </row>
    <row r="14" spans="1:10" ht="12.75" customHeight="1">
      <c r="A14" s="8" t="s">
        <v>82</v>
      </c>
      <c r="B14" s="143"/>
      <c r="C14" s="391">
        <v>158.59129999999999</v>
      </c>
      <c r="D14" s="380">
        <v>84.257800000000003</v>
      </c>
      <c r="E14" s="108">
        <v>88</v>
      </c>
      <c r="F14" s="380">
        <v>-191.1842</v>
      </c>
      <c r="G14" s="109" t="s">
        <v>268</v>
      </c>
      <c r="H14" s="380">
        <v>-85.249899999999997</v>
      </c>
      <c r="I14" s="380">
        <v>-631.64869999999996</v>
      </c>
      <c r="J14" s="109">
        <v>87</v>
      </c>
    </row>
    <row r="15" spans="1:10" ht="12.75" customHeight="1">
      <c r="A15" s="8" t="s">
        <v>101</v>
      </c>
      <c r="B15" s="143"/>
      <c r="C15" s="391">
        <v>134.85499999999999</v>
      </c>
      <c r="D15" s="380">
        <v>21.476299999999998</v>
      </c>
      <c r="E15" s="108" t="s">
        <v>268</v>
      </c>
      <c r="F15" s="380">
        <v>110.67570000000001</v>
      </c>
      <c r="G15" s="109">
        <v>22</v>
      </c>
      <c r="H15" s="380">
        <v>321.47449999999998</v>
      </c>
      <c r="I15" s="380">
        <v>304.7595</v>
      </c>
      <c r="J15" s="109">
        <v>5</v>
      </c>
    </row>
    <row r="16" spans="1:10" ht="12.75" customHeight="1">
      <c r="A16" s="8" t="s">
        <v>145</v>
      </c>
      <c r="B16" s="143"/>
      <c r="C16" s="391">
        <v>4.4992999999999999</v>
      </c>
      <c r="D16" s="380">
        <v>6.0503999999999998</v>
      </c>
      <c r="E16" s="108">
        <v>-26</v>
      </c>
      <c r="F16" s="380">
        <v>2.1347999999999998</v>
      </c>
      <c r="G16" s="109">
        <v>111</v>
      </c>
      <c r="H16" s="380">
        <v>-4.6581999999999999</v>
      </c>
      <c r="I16" s="380">
        <v>-53.142000000000003</v>
      </c>
      <c r="J16" s="109">
        <v>91</v>
      </c>
    </row>
    <row r="17" spans="1:11" ht="12.75" customHeight="1">
      <c r="A17" s="8" t="s">
        <v>100</v>
      </c>
      <c r="B17" s="143"/>
      <c r="C17" s="391">
        <v>-233.04050000000001</v>
      </c>
      <c r="D17" s="380">
        <v>-71.867699999999999</v>
      </c>
      <c r="E17" s="108" t="s">
        <v>268</v>
      </c>
      <c r="F17" s="380">
        <v>291.02809999999999</v>
      </c>
      <c r="G17" s="109" t="s">
        <v>268</v>
      </c>
      <c r="H17" s="380">
        <v>63.807600000000001</v>
      </c>
      <c r="I17" s="380">
        <v>-733.69740000000002</v>
      </c>
      <c r="J17" s="109" t="s">
        <v>268</v>
      </c>
    </row>
    <row r="18" spans="1:11" ht="12.75" customHeight="1">
      <c r="A18" s="14" t="s">
        <v>83</v>
      </c>
      <c r="B18" s="157"/>
      <c r="C18" s="544">
        <v>-2.9127999999999998</v>
      </c>
      <c r="D18" s="151">
        <v>8.1994000000000007</v>
      </c>
      <c r="E18" s="108" t="s">
        <v>268</v>
      </c>
      <c r="F18" s="151">
        <v>9.9337</v>
      </c>
      <c r="G18" s="109" t="s">
        <v>268</v>
      </c>
      <c r="H18" s="151">
        <v>38.092500000000001</v>
      </c>
      <c r="I18" s="151">
        <v>54.709299999999999</v>
      </c>
      <c r="J18" s="109">
        <v>-30</v>
      </c>
    </row>
    <row r="19" spans="1:11" ht="12.75" customHeight="1">
      <c r="A19" s="16" t="s">
        <v>13</v>
      </c>
      <c r="B19" s="158"/>
      <c r="C19" s="543">
        <v>617.68380000000002</v>
      </c>
      <c r="D19" s="152">
        <v>509.54469999999998</v>
      </c>
      <c r="E19" s="153">
        <v>21</v>
      </c>
      <c r="F19" s="152">
        <v>757.22</v>
      </c>
      <c r="G19" s="154">
        <v>-18</v>
      </c>
      <c r="H19" s="152">
        <v>1911.3353</v>
      </c>
      <c r="I19" s="152">
        <v>299.56950000000001</v>
      </c>
      <c r="J19" s="154" t="s">
        <v>268</v>
      </c>
      <c r="K19" s="159"/>
    </row>
    <row r="20" spans="1:11" ht="12.75" customHeight="1">
      <c r="A20" s="14" t="s">
        <v>19</v>
      </c>
      <c r="B20" s="161"/>
      <c r="C20" s="544">
        <v>-148.93289999999999</v>
      </c>
      <c r="D20" s="151">
        <v>-151.6808</v>
      </c>
      <c r="E20" s="108">
        <v>2</v>
      </c>
      <c r="F20" s="151">
        <v>-228.38630000000001</v>
      </c>
      <c r="G20" s="109">
        <v>35</v>
      </c>
      <c r="H20" s="151">
        <v>-535.90229999999997</v>
      </c>
      <c r="I20" s="151">
        <v>-183.41030000000001</v>
      </c>
      <c r="J20" s="109">
        <v>-192</v>
      </c>
      <c r="K20" s="159"/>
    </row>
    <row r="21" spans="1:11" ht="12.75" customHeight="1">
      <c r="A21" s="15" t="s">
        <v>153</v>
      </c>
      <c r="B21" s="158"/>
      <c r="C21" s="543">
        <v>468.75099999999998</v>
      </c>
      <c r="D21" s="152">
        <v>357.8639</v>
      </c>
      <c r="E21" s="153">
        <v>31</v>
      </c>
      <c r="F21" s="152">
        <v>528.83370000000002</v>
      </c>
      <c r="G21" s="163">
        <v>-11</v>
      </c>
      <c r="H21" s="152">
        <v>1375.433</v>
      </c>
      <c r="I21" s="152">
        <v>116.1592</v>
      </c>
      <c r="J21" s="163" t="s">
        <v>268</v>
      </c>
      <c r="K21" s="159"/>
    </row>
    <row r="22" spans="1:11" ht="9.75" customHeight="1">
      <c r="A22" s="17"/>
      <c r="B22" s="164"/>
      <c r="C22" s="545"/>
      <c r="D22" s="165"/>
      <c r="E22" s="255"/>
      <c r="F22" s="165"/>
      <c r="G22" s="154"/>
      <c r="H22" s="165"/>
      <c r="I22" s="165"/>
      <c r="J22" s="154"/>
      <c r="K22" s="159"/>
    </row>
    <row r="23" spans="1:11" ht="12.75" customHeight="1">
      <c r="A23" s="15" t="s">
        <v>48</v>
      </c>
      <c r="B23" s="158"/>
      <c r="C23" s="543">
        <v>412.47789999999998</v>
      </c>
      <c r="D23" s="152">
        <v>348.67779999999999</v>
      </c>
      <c r="E23" s="153">
        <v>18</v>
      </c>
      <c r="F23" s="152">
        <v>389.61070000000001</v>
      </c>
      <c r="G23" s="163">
        <v>6</v>
      </c>
      <c r="H23" s="152">
        <v>1151.7869000000001</v>
      </c>
      <c r="I23" s="152">
        <v>1012.0286</v>
      </c>
      <c r="J23" s="163">
        <v>14</v>
      </c>
      <c r="K23" s="159"/>
    </row>
    <row r="24" spans="1:11" ht="9.75" customHeight="1">
      <c r="A24" s="18"/>
      <c r="B24" s="167"/>
      <c r="C24" s="546"/>
      <c r="D24" s="168"/>
      <c r="E24" s="256"/>
      <c r="F24" s="168"/>
      <c r="G24" s="109"/>
      <c r="H24" s="168"/>
      <c r="I24" s="168"/>
      <c r="J24" s="109"/>
    </row>
    <row r="25" spans="1:11" ht="12.75" customHeight="1">
      <c r="A25" s="19" t="s">
        <v>95</v>
      </c>
      <c r="B25" s="110"/>
      <c r="C25" s="391">
        <v>1435.0425</v>
      </c>
      <c r="D25" s="380">
        <v>1637.7271000000001</v>
      </c>
      <c r="E25" s="108">
        <v>-12</v>
      </c>
      <c r="F25" s="177">
        <v>1647.6792</v>
      </c>
      <c r="G25" s="109">
        <v>-13</v>
      </c>
      <c r="H25" s="380">
        <v>4748.7183999999997</v>
      </c>
      <c r="I25" s="380">
        <v>4970.6099999999997</v>
      </c>
      <c r="J25" s="109">
        <v>-4</v>
      </c>
    </row>
    <row r="26" spans="1:11" ht="12.75" customHeight="1">
      <c r="A26" s="20" t="s">
        <v>96</v>
      </c>
      <c r="B26" s="170">
        <v>9</v>
      </c>
      <c r="C26" s="547">
        <v>909.04840000000002</v>
      </c>
      <c r="D26" s="172">
        <v>899.54510000000005</v>
      </c>
      <c r="E26" s="171">
        <v>1</v>
      </c>
      <c r="F26" s="177">
        <v>1001.0412</v>
      </c>
      <c r="G26" s="173">
        <v>-9</v>
      </c>
      <c r="H26" s="172">
        <v>2893.2849999999999</v>
      </c>
      <c r="I26" s="172">
        <v>2785.5533999999998</v>
      </c>
      <c r="J26" s="173">
        <v>4</v>
      </c>
    </row>
    <row r="27" spans="1:11" ht="9.75" customHeight="1">
      <c r="A27" s="17"/>
      <c r="B27" s="167"/>
      <c r="C27" s="551"/>
      <c r="D27" s="174"/>
      <c r="E27" s="256"/>
      <c r="F27" s="174"/>
      <c r="G27" s="109"/>
      <c r="H27" s="174"/>
      <c r="I27" s="174"/>
      <c r="J27" s="109"/>
    </row>
    <row r="28" spans="1:11" ht="12.75" customHeight="1">
      <c r="A28" s="15" t="s">
        <v>32</v>
      </c>
      <c r="B28" s="110">
        <v>10</v>
      </c>
      <c r="C28" s="543"/>
      <c r="D28" s="152"/>
      <c r="E28" s="153"/>
      <c r="F28" s="152"/>
      <c r="G28" s="154"/>
      <c r="H28" s="152"/>
      <c r="I28" s="152"/>
      <c r="J28" s="154"/>
      <c r="K28" s="159"/>
    </row>
    <row r="29" spans="1:11" ht="12.75" customHeight="1">
      <c r="A29" s="8" t="s">
        <v>5</v>
      </c>
      <c r="C29" s="391">
        <v>8061.9372999999996</v>
      </c>
      <c r="D29" s="380">
        <v>9375.1128000000008</v>
      </c>
      <c r="E29" s="108">
        <v>-14</v>
      </c>
      <c r="F29" s="380">
        <v>9287.5514999999996</v>
      </c>
      <c r="G29" s="109">
        <v>-13</v>
      </c>
      <c r="H29" s="380">
        <v>30184.934399999998</v>
      </c>
      <c r="I29" s="380">
        <v>32111.792099999999</v>
      </c>
      <c r="J29" s="109">
        <v>-6</v>
      </c>
    </row>
    <row r="30" spans="1:11" ht="12.75" customHeight="1">
      <c r="A30" s="8" t="s">
        <v>156</v>
      </c>
      <c r="B30" s="110"/>
      <c r="C30" s="391">
        <v>9604.0496999999996</v>
      </c>
      <c r="D30" s="380">
        <v>2769.0410999999999</v>
      </c>
      <c r="E30" s="108" t="s">
        <v>268</v>
      </c>
      <c r="F30" s="380">
        <v>12006.8478</v>
      </c>
      <c r="G30" s="109">
        <v>-20</v>
      </c>
      <c r="H30" s="380">
        <v>31665.369900000002</v>
      </c>
      <c r="I30" s="380">
        <v>9298.2374</v>
      </c>
      <c r="J30" s="109" t="s">
        <v>268</v>
      </c>
    </row>
    <row r="31" spans="1:11" ht="12.75" customHeight="1">
      <c r="A31" s="8" t="s">
        <v>89</v>
      </c>
      <c r="B31" s="110"/>
      <c r="C31" s="391">
        <v>54.249699999999997</v>
      </c>
      <c r="D31" s="380">
        <v>83.043700000000001</v>
      </c>
      <c r="E31" s="108">
        <v>-35</v>
      </c>
      <c r="F31" s="380">
        <v>48.3934</v>
      </c>
      <c r="G31" s="109">
        <v>12</v>
      </c>
      <c r="H31" s="380">
        <v>175.4836</v>
      </c>
      <c r="I31" s="380">
        <v>249.98759999999999</v>
      </c>
      <c r="J31" s="109">
        <v>-30</v>
      </c>
      <c r="K31" s="159"/>
    </row>
    <row r="32" spans="1:11" ht="12.75" customHeight="1">
      <c r="A32" s="8" t="s">
        <v>86</v>
      </c>
      <c r="B32" s="150"/>
      <c r="C32" s="544">
        <v>22970.965899999999</v>
      </c>
      <c r="D32" s="151">
        <v>12442.213100000001</v>
      </c>
      <c r="E32" s="108">
        <v>85</v>
      </c>
      <c r="F32" s="151">
        <v>13492.2685</v>
      </c>
      <c r="G32" s="109">
        <v>70</v>
      </c>
      <c r="H32" s="151">
        <v>47469.038800000002</v>
      </c>
      <c r="I32" s="151">
        <v>36040.239500000003</v>
      </c>
      <c r="J32" s="109">
        <v>32</v>
      </c>
    </row>
    <row r="33" spans="1:11" ht="12.75" customHeight="1">
      <c r="A33" s="529" t="s">
        <v>33</v>
      </c>
      <c r="B33" s="178"/>
      <c r="C33" s="552">
        <v>40691.202499999999</v>
      </c>
      <c r="D33" s="179">
        <v>24669.4107</v>
      </c>
      <c r="E33" s="162">
        <v>65</v>
      </c>
      <c r="F33" s="179">
        <v>34835.061199999996</v>
      </c>
      <c r="G33" s="163">
        <v>17</v>
      </c>
      <c r="H33" s="179">
        <v>109494.82670000001</v>
      </c>
      <c r="I33" s="179">
        <v>77700.256599999993</v>
      </c>
      <c r="J33" s="163">
        <v>41</v>
      </c>
    </row>
    <row r="34" spans="1:11" ht="9.75" customHeight="1">
      <c r="A34" s="15"/>
      <c r="B34" s="110"/>
      <c r="C34" s="543"/>
      <c r="D34" s="716"/>
      <c r="E34" s="153"/>
      <c r="F34" s="152"/>
      <c r="G34" s="154"/>
      <c r="H34" s="152"/>
      <c r="I34" s="152"/>
      <c r="J34" s="154"/>
    </row>
    <row r="35" spans="1:11" ht="12.75" customHeight="1">
      <c r="A35" s="15" t="s">
        <v>53</v>
      </c>
      <c r="B35" s="110">
        <v>10</v>
      </c>
      <c r="C35" s="543"/>
      <c r="D35" s="152"/>
      <c r="E35" s="153"/>
      <c r="F35" s="152"/>
      <c r="G35" s="154"/>
      <c r="H35" s="152"/>
      <c r="I35" s="152"/>
      <c r="J35" s="154"/>
    </row>
    <row r="36" spans="1:11" ht="12.75" customHeight="1">
      <c r="A36" s="8" t="s">
        <v>5</v>
      </c>
      <c r="C36" s="391">
        <v>-11929.105299999999</v>
      </c>
      <c r="D36" s="380">
        <v>-3710.5459999999998</v>
      </c>
      <c r="E36" s="108" t="s">
        <v>268</v>
      </c>
      <c r="F36" s="380">
        <v>-2051.6994</v>
      </c>
      <c r="G36" s="109" t="s">
        <v>268</v>
      </c>
      <c r="H36" s="380">
        <v>-14386.955</v>
      </c>
      <c r="I36" s="380">
        <v>1058.0900999999999</v>
      </c>
      <c r="J36" s="109" t="s">
        <v>268</v>
      </c>
    </row>
    <row r="37" spans="1:11" ht="12.75" customHeight="1">
      <c r="A37" s="8" t="s">
        <v>156</v>
      </c>
      <c r="B37" s="110"/>
      <c r="C37" s="391">
        <v>1033.1967</v>
      </c>
      <c r="D37" s="380">
        <v>-40.705399999999997</v>
      </c>
      <c r="E37" s="108" t="s">
        <v>268</v>
      </c>
      <c r="F37" s="380">
        <v>1901.1393</v>
      </c>
      <c r="G37" s="109">
        <v>-46</v>
      </c>
      <c r="H37" s="380">
        <v>3708.5596</v>
      </c>
      <c r="I37" s="380">
        <v>848.87760000000003</v>
      </c>
      <c r="J37" s="109" t="s">
        <v>268</v>
      </c>
    </row>
    <row r="38" spans="1:11" ht="12.75" customHeight="1">
      <c r="A38" s="8" t="s">
        <v>89</v>
      </c>
      <c r="B38" s="110"/>
      <c r="C38" s="391">
        <v>34.819600000000001</v>
      </c>
      <c r="D38" s="380">
        <v>68.847099999999998</v>
      </c>
      <c r="E38" s="108">
        <v>-49</v>
      </c>
      <c r="F38" s="380">
        <v>30.877099999999999</v>
      </c>
      <c r="G38" s="109">
        <v>13</v>
      </c>
      <c r="H38" s="380">
        <v>120.2381</v>
      </c>
      <c r="I38" s="380">
        <v>208.17529999999999</v>
      </c>
      <c r="J38" s="109">
        <v>-42</v>
      </c>
    </row>
    <row r="39" spans="1:11" ht="12.75" customHeight="1">
      <c r="A39" s="8" t="s">
        <v>86</v>
      </c>
      <c r="B39" s="150"/>
      <c r="C39" s="544">
        <v>10364.683300000001</v>
      </c>
      <c r="D39" s="151">
        <v>1379.7482</v>
      </c>
      <c r="E39" s="108" t="s">
        <v>268</v>
      </c>
      <c r="F39" s="151">
        <v>2491.4892</v>
      </c>
      <c r="G39" s="109" t="s">
        <v>268</v>
      </c>
      <c r="H39" s="151">
        <v>6596.0582999999997</v>
      </c>
      <c r="I39" s="151">
        <v>4665.8244000000004</v>
      </c>
      <c r="J39" s="109">
        <v>41</v>
      </c>
    </row>
    <row r="40" spans="1:11" ht="12.75" customHeight="1">
      <c r="A40" s="59" t="s">
        <v>84</v>
      </c>
      <c r="B40" s="158"/>
      <c r="C40" s="543">
        <v>-496.4058</v>
      </c>
      <c r="D40" s="152">
        <v>-2302.6561000000002</v>
      </c>
      <c r="E40" s="153">
        <v>78</v>
      </c>
      <c r="F40" s="152">
        <v>2371.8062</v>
      </c>
      <c r="G40" s="154" t="s">
        <v>268</v>
      </c>
      <c r="H40" s="152">
        <v>-3962.0990000000002</v>
      </c>
      <c r="I40" s="152">
        <v>6780.9674999999997</v>
      </c>
      <c r="J40" s="154" t="s">
        <v>268</v>
      </c>
    </row>
    <row r="41" spans="1:11" ht="12.75" customHeight="1">
      <c r="A41" s="8" t="s">
        <v>83</v>
      </c>
      <c r="B41" s="110"/>
      <c r="C41" s="391">
        <v>-66.100200000000001</v>
      </c>
      <c r="D41" s="380">
        <v>-236.70609999999999</v>
      </c>
      <c r="E41" s="108">
        <v>72</v>
      </c>
      <c r="F41" s="151">
        <v>-74.837699999999998</v>
      </c>
      <c r="G41" s="109">
        <v>12</v>
      </c>
      <c r="H41" s="151">
        <v>-306.5317</v>
      </c>
      <c r="I41" s="151">
        <v>-579.99459999999999</v>
      </c>
      <c r="J41" s="109">
        <v>47</v>
      </c>
      <c r="K41" s="159"/>
    </row>
    <row r="42" spans="1:11" ht="12.75" customHeight="1">
      <c r="A42" s="22" t="s">
        <v>140</v>
      </c>
      <c r="B42" s="180"/>
      <c r="C42" s="892">
        <v>-562.50599999999997</v>
      </c>
      <c r="D42" s="602">
        <v>-2539.3622</v>
      </c>
      <c r="E42" s="162">
        <v>78</v>
      </c>
      <c r="F42" s="179">
        <v>2296.9684999999999</v>
      </c>
      <c r="G42" s="163" t="s">
        <v>268</v>
      </c>
      <c r="H42" s="179">
        <v>-4268.6306999999997</v>
      </c>
      <c r="I42" s="179">
        <v>6200.9728999999998</v>
      </c>
      <c r="J42" s="163" t="s">
        <v>268</v>
      </c>
    </row>
    <row r="43" spans="1:11" ht="9.75" customHeight="1">
      <c r="A43" s="8"/>
      <c r="B43" s="110"/>
      <c r="C43" s="391"/>
      <c r="D43" s="380"/>
      <c r="E43" s="108"/>
      <c r="F43" s="174"/>
      <c r="G43" s="109"/>
      <c r="H43" s="380"/>
      <c r="I43" s="380"/>
      <c r="J43" s="109"/>
    </row>
    <row r="44" spans="1:11" ht="12.75" customHeight="1">
      <c r="A44" s="15" t="s">
        <v>34</v>
      </c>
      <c r="B44" s="158"/>
      <c r="C44" s="893"/>
      <c r="D44" s="114"/>
      <c r="E44" s="175"/>
      <c r="F44" s="114"/>
      <c r="G44" s="176"/>
      <c r="H44" s="114"/>
      <c r="I44" s="114"/>
      <c r="J44" s="176"/>
    </row>
    <row r="45" spans="1:11" ht="12.75" customHeight="1">
      <c r="A45" s="8" t="s">
        <v>15</v>
      </c>
      <c r="B45" s="110"/>
      <c r="C45" s="391">
        <v>329.1662</v>
      </c>
      <c r="D45" s="380">
        <v>478.94959999999998</v>
      </c>
      <c r="E45" s="108">
        <v>-31</v>
      </c>
      <c r="F45" s="380">
        <v>379.46710000000002</v>
      </c>
      <c r="G45" s="109">
        <v>-13</v>
      </c>
      <c r="H45" s="380">
        <v>1203.713</v>
      </c>
      <c r="I45" s="380">
        <v>1577.8176000000001</v>
      </c>
      <c r="J45" s="109">
        <v>-24</v>
      </c>
    </row>
    <row r="46" spans="1:11" ht="12.75" customHeight="1">
      <c r="A46" s="14" t="s">
        <v>14</v>
      </c>
      <c r="B46" s="150"/>
      <c r="C46" s="544">
        <v>169.2516</v>
      </c>
      <c r="D46" s="151">
        <v>171.4622</v>
      </c>
      <c r="E46" s="108">
        <v>-1</v>
      </c>
      <c r="F46" s="151">
        <v>185.58699999999999</v>
      </c>
      <c r="G46" s="109">
        <v>-9</v>
      </c>
      <c r="H46" s="151">
        <v>551.15509999999995</v>
      </c>
      <c r="I46" s="151">
        <v>571.31190000000004</v>
      </c>
      <c r="J46" s="109">
        <v>-4</v>
      </c>
      <c r="K46" s="159"/>
    </row>
    <row r="47" spans="1:11" ht="12.75" customHeight="1">
      <c r="A47" s="15" t="s">
        <v>31</v>
      </c>
      <c r="B47" s="158"/>
      <c r="C47" s="543">
        <v>202.16829999999999</v>
      </c>
      <c r="D47" s="152">
        <v>219.3571</v>
      </c>
      <c r="E47" s="153">
        <v>-8</v>
      </c>
      <c r="F47" s="152">
        <v>223.53370000000001</v>
      </c>
      <c r="G47" s="154">
        <v>-10</v>
      </c>
      <c r="H47" s="152">
        <v>671.52639999999997</v>
      </c>
      <c r="I47" s="152">
        <v>729.09370000000001</v>
      </c>
      <c r="J47" s="154">
        <v>-8</v>
      </c>
      <c r="K47" s="159"/>
    </row>
    <row r="48" spans="1:11" ht="9.75" customHeight="1">
      <c r="A48" s="15"/>
      <c r="B48" s="158"/>
      <c r="C48" s="543"/>
      <c r="D48" s="152"/>
      <c r="E48" s="108"/>
      <c r="F48" s="152"/>
      <c r="G48" s="109"/>
      <c r="H48" s="152"/>
      <c r="I48" s="152"/>
      <c r="J48" s="109"/>
      <c r="K48" s="159"/>
    </row>
    <row r="49" spans="1:11" ht="12.75" customHeight="1">
      <c r="A49" s="15" t="s">
        <v>34</v>
      </c>
      <c r="B49" s="110">
        <v>10</v>
      </c>
      <c r="C49" s="543"/>
      <c r="D49" s="152"/>
      <c r="E49" s="108"/>
      <c r="F49" s="152"/>
      <c r="G49" s="109"/>
      <c r="H49" s="152"/>
      <c r="I49" s="152"/>
      <c r="J49" s="109"/>
      <c r="K49" s="159"/>
    </row>
    <row r="50" spans="1:11" ht="12.75" customHeight="1">
      <c r="A50" s="8" t="s">
        <v>5</v>
      </c>
      <c r="C50" s="391">
        <v>112.79689999999999</v>
      </c>
      <c r="D50" s="380">
        <v>127.0304</v>
      </c>
      <c r="E50" s="108">
        <v>-11</v>
      </c>
      <c r="F50" s="380">
        <v>124.5924</v>
      </c>
      <c r="G50" s="109">
        <v>-9</v>
      </c>
      <c r="H50" s="380">
        <v>363.91379999999998</v>
      </c>
      <c r="I50" s="380">
        <v>408.85169999999999</v>
      </c>
      <c r="J50" s="109">
        <v>-11</v>
      </c>
      <c r="K50" s="159"/>
    </row>
    <row r="51" spans="1:11" ht="12.75" customHeight="1">
      <c r="A51" s="8" t="s">
        <v>156</v>
      </c>
      <c r="B51" s="110"/>
      <c r="C51" s="391">
        <v>63.465200000000003</v>
      </c>
      <c r="D51" s="380">
        <v>64.2</v>
      </c>
      <c r="E51" s="108">
        <v>-1</v>
      </c>
      <c r="F51" s="380">
        <v>65.092100000000002</v>
      </c>
      <c r="G51" s="109">
        <v>-2</v>
      </c>
      <c r="H51" s="380">
        <v>195.48650000000001</v>
      </c>
      <c r="I51" s="380">
        <v>223.8974</v>
      </c>
      <c r="J51" s="109">
        <v>-13</v>
      </c>
    </row>
    <row r="52" spans="1:11" ht="12.75" customHeight="1">
      <c r="A52" s="8" t="s">
        <v>89</v>
      </c>
      <c r="B52" s="158"/>
      <c r="C52" s="391">
        <v>25.906099999999999</v>
      </c>
      <c r="D52" s="380">
        <v>28.1267</v>
      </c>
      <c r="E52" s="108">
        <v>-8</v>
      </c>
      <c r="F52" s="380">
        <v>33.849200000000003</v>
      </c>
      <c r="G52" s="109">
        <v>-23</v>
      </c>
      <c r="H52" s="380">
        <v>112.12609999999999</v>
      </c>
      <c r="I52" s="380">
        <v>96.3446</v>
      </c>
      <c r="J52" s="109">
        <v>16</v>
      </c>
    </row>
    <row r="53" spans="1:11" ht="12.75" customHeight="1">
      <c r="A53" s="528" t="s">
        <v>31</v>
      </c>
      <c r="B53" s="254"/>
      <c r="C53" s="549">
        <v>202.16829999999999</v>
      </c>
      <c r="D53" s="209">
        <v>219.3571</v>
      </c>
      <c r="E53" s="153">
        <v>-8</v>
      </c>
      <c r="F53" s="209">
        <v>223.53370000000001</v>
      </c>
      <c r="G53" s="154">
        <v>-10</v>
      </c>
      <c r="H53" s="209">
        <v>671.52639999999997</v>
      </c>
      <c r="I53" s="209">
        <v>729.09370000000001</v>
      </c>
      <c r="J53" s="154">
        <v>-8</v>
      </c>
    </row>
    <row r="54" spans="1:11" ht="9.75" customHeight="1">
      <c r="A54" s="15"/>
      <c r="B54" s="158"/>
      <c r="C54" s="543"/>
      <c r="D54" s="152"/>
      <c r="E54" s="108"/>
      <c r="F54" s="152"/>
      <c r="G54" s="109"/>
      <c r="H54" s="152"/>
      <c r="I54" s="152"/>
      <c r="J54" s="109"/>
      <c r="K54" s="159"/>
    </row>
    <row r="55" spans="1:11" ht="12.75" customHeight="1">
      <c r="A55" s="8" t="s">
        <v>29</v>
      </c>
      <c r="B55" s="110"/>
      <c r="C55" s="550">
        <v>156.97290000000001</v>
      </c>
      <c r="D55" s="177">
        <v>197.95679999999999</v>
      </c>
      <c r="E55" s="108">
        <v>-21</v>
      </c>
      <c r="F55" s="177">
        <v>200.25129999999999</v>
      </c>
      <c r="G55" s="109">
        <v>-22</v>
      </c>
      <c r="H55" s="177">
        <v>630.37049999999999</v>
      </c>
      <c r="I55" s="177">
        <v>658.27840000000003</v>
      </c>
      <c r="J55" s="109">
        <v>-4</v>
      </c>
    </row>
    <row r="56" spans="1:11" ht="12.75" customHeight="1">
      <c r="A56" s="26" t="s">
        <v>30</v>
      </c>
      <c r="B56" s="178"/>
      <c r="C56" s="894">
        <v>22.981200000000001</v>
      </c>
      <c r="D56" s="739">
        <v>20.057400000000001</v>
      </c>
      <c r="E56" s="123">
        <v>15</v>
      </c>
      <c r="F56" s="739">
        <v>30.1646</v>
      </c>
      <c r="G56" s="124">
        <v>-24</v>
      </c>
      <c r="H56" s="739">
        <v>79.813000000000002</v>
      </c>
      <c r="I56" s="739">
        <v>71.153000000000006</v>
      </c>
      <c r="J56" s="124">
        <v>12</v>
      </c>
      <c r="K56" s="159"/>
    </row>
    <row r="57" spans="1:11" ht="12.75" customHeight="1">
      <c r="A57" s="23"/>
      <c r="B57" s="181"/>
      <c r="C57" s="181"/>
      <c r="D57" s="181"/>
      <c r="E57" s="182"/>
      <c r="F57" s="181"/>
      <c r="G57" s="182"/>
      <c r="H57" s="181"/>
      <c r="I57" s="181"/>
      <c r="J57" s="182"/>
    </row>
    <row r="58" spans="1:11" ht="16.5" customHeight="1">
      <c r="A58" s="5" t="s">
        <v>123</v>
      </c>
      <c r="B58" s="91"/>
      <c r="C58" s="92"/>
      <c r="D58" s="92"/>
      <c r="E58" s="92"/>
      <c r="F58" s="92"/>
      <c r="G58" s="93"/>
      <c r="H58" s="184"/>
      <c r="J58" s="129"/>
      <c r="K58" s="183"/>
    </row>
    <row r="59" spans="1:11" ht="6" customHeight="1">
      <c r="A59" s="11"/>
      <c r="B59" s="130"/>
      <c r="C59" s="131"/>
      <c r="D59" s="97"/>
      <c r="E59" s="97"/>
      <c r="F59" s="97"/>
      <c r="G59" s="98"/>
      <c r="H59" s="94"/>
      <c r="J59" s="129"/>
    </row>
    <row r="60" spans="1:11" ht="13.5" customHeight="1">
      <c r="A60" s="24"/>
      <c r="B60" s="186"/>
      <c r="C60" s="367" t="s">
        <v>259</v>
      </c>
      <c r="D60" s="368" t="s">
        <v>253</v>
      </c>
      <c r="E60" s="368"/>
      <c r="F60" s="368" t="s">
        <v>201</v>
      </c>
      <c r="G60" s="187"/>
      <c r="H60" s="189"/>
      <c r="J60" s="129"/>
    </row>
    <row r="61" spans="1:11" ht="12.75" customHeight="1">
      <c r="A61" s="10"/>
      <c r="B61" s="178"/>
      <c r="C61" s="370">
        <v>2017</v>
      </c>
      <c r="D61" s="371">
        <v>2017</v>
      </c>
      <c r="E61" s="397" t="s">
        <v>6</v>
      </c>
      <c r="F61" s="371">
        <v>2016</v>
      </c>
      <c r="G61" s="190" t="s">
        <v>6</v>
      </c>
      <c r="H61" s="189"/>
      <c r="J61" s="129"/>
    </row>
    <row r="62" spans="1:11" ht="12.75" customHeight="1">
      <c r="A62" s="25" t="s">
        <v>102</v>
      </c>
      <c r="B62" s="191"/>
      <c r="C62" s="874">
        <v>816273.571</v>
      </c>
      <c r="D62" s="701">
        <v>816915.19640000002</v>
      </c>
      <c r="E62" s="398">
        <v>0</v>
      </c>
      <c r="F62" s="701">
        <v>743199.51489999995</v>
      </c>
      <c r="G62" s="192">
        <v>10</v>
      </c>
      <c r="H62" s="193"/>
      <c r="I62" s="159"/>
      <c r="J62" s="160"/>
    </row>
    <row r="63" spans="1:11" ht="12.75" customHeight="1">
      <c r="A63" s="9" t="s">
        <v>16</v>
      </c>
      <c r="B63" s="103"/>
      <c r="C63" s="391">
        <v>138583.34239999999</v>
      </c>
      <c r="D63" s="380">
        <v>140544.1109</v>
      </c>
      <c r="E63" s="108">
        <v>-1</v>
      </c>
      <c r="F63" s="380">
        <v>156812.95540000001</v>
      </c>
      <c r="G63" s="109">
        <v>-12</v>
      </c>
      <c r="H63" s="189"/>
      <c r="J63" s="129"/>
    </row>
    <row r="64" spans="1:11" ht="12.75" customHeight="1">
      <c r="A64" s="9" t="s">
        <v>11</v>
      </c>
      <c r="B64" s="103"/>
      <c r="C64" s="391">
        <v>197075.25080000001</v>
      </c>
      <c r="D64" s="380">
        <v>198278.14840000001</v>
      </c>
      <c r="E64" s="108">
        <v>-1</v>
      </c>
      <c r="F64" s="380">
        <v>203610.45449999999</v>
      </c>
      <c r="G64" s="109">
        <v>-3</v>
      </c>
      <c r="H64" s="120"/>
      <c r="J64" s="129"/>
    </row>
    <row r="65" spans="1:10" ht="12.75" customHeight="1">
      <c r="A65" s="26" t="s">
        <v>17</v>
      </c>
      <c r="B65" s="194"/>
      <c r="C65" s="881">
        <v>480614.97779999999</v>
      </c>
      <c r="D65" s="702">
        <v>478092.93709999998</v>
      </c>
      <c r="E65" s="123">
        <v>1</v>
      </c>
      <c r="F65" s="702">
        <v>382776.10489999998</v>
      </c>
      <c r="G65" s="124">
        <v>26</v>
      </c>
      <c r="H65" s="120"/>
      <c r="J65" s="129"/>
    </row>
    <row r="66" spans="1:10">
      <c r="F66" s="94"/>
    </row>
    <row r="67" spans="1:10">
      <c r="B67" s="27"/>
      <c r="F67" s="94"/>
    </row>
    <row r="68" spans="1:10">
      <c r="B68" s="27"/>
      <c r="F68" s="94"/>
    </row>
    <row r="69" spans="1:10">
      <c r="B69" s="27"/>
      <c r="F69" s="94"/>
    </row>
    <row r="70" spans="1:10">
      <c r="B70" s="27"/>
      <c r="F70" s="94"/>
    </row>
    <row r="71" spans="1:10">
      <c r="B71" s="27"/>
      <c r="F71" s="94"/>
    </row>
    <row r="72" spans="1:10">
      <c r="F72" s="94"/>
    </row>
    <row r="73" spans="1:10">
      <c r="B73" s="27"/>
      <c r="F73" s="94"/>
    </row>
    <row r="74" spans="1:10">
      <c r="B74" s="27"/>
      <c r="F74" s="94"/>
    </row>
    <row r="75" spans="1:10">
      <c r="B75" s="27"/>
      <c r="F75" s="94"/>
    </row>
    <row r="76" spans="1:10">
      <c r="B76" s="27"/>
      <c r="F76" s="94"/>
    </row>
    <row r="77" spans="1:10">
      <c r="B77" s="27"/>
      <c r="F77" s="94"/>
    </row>
    <row r="78" spans="1:10">
      <c r="B78" s="27"/>
      <c r="F78" s="94"/>
    </row>
    <row r="79" spans="1:10">
      <c r="B79" s="27"/>
      <c r="F79" s="94"/>
    </row>
    <row r="80" spans="1:10">
      <c r="B80" s="27"/>
      <c r="F80" s="94"/>
    </row>
    <row r="81" spans="2:6">
      <c r="B81" s="27"/>
      <c r="F81" s="94"/>
    </row>
    <row r="82" spans="2:6">
      <c r="B82" s="27"/>
      <c r="F82" s="94"/>
    </row>
    <row r="83" spans="2:6">
      <c r="B83" s="27"/>
      <c r="F83" s="94"/>
    </row>
    <row r="84" spans="2:6">
      <c r="B84" s="27"/>
      <c r="F84" s="94"/>
    </row>
    <row r="85" spans="2:6">
      <c r="B85" s="27"/>
      <c r="F85" s="94"/>
    </row>
    <row r="86" spans="2:6">
      <c r="B86" s="27"/>
      <c r="F86" s="94"/>
    </row>
    <row r="87" spans="2:6">
      <c r="B87" s="27"/>
      <c r="F87" s="94"/>
    </row>
    <row r="88" spans="2:6">
      <c r="B88" s="27"/>
      <c r="F88" s="94"/>
    </row>
    <row r="89" spans="2:6">
      <c r="B89" s="27"/>
      <c r="F89" s="94"/>
    </row>
    <row r="90" spans="2:6">
      <c r="B90" s="27"/>
      <c r="F90" s="94"/>
    </row>
    <row r="91" spans="2:6">
      <c r="B91" s="27"/>
      <c r="F91" s="94"/>
    </row>
    <row r="92" spans="2:6">
      <c r="B92" s="27"/>
      <c r="F92" s="94"/>
    </row>
    <row r="93" spans="2:6">
      <c r="B93" s="27"/>
      <c r="F93" s="94"/>
    </row>
    <row r="94" spans="2:6">
      <c r="B94" s="27"/>
      <c r="F94" s="94"/>
    </row>
    <row r="95" spans="2:6">
      <c r="B95" s="27"/>
      <c r="F95" s="94"/>
    </row>
    <row r="96" spans="2:6">
      <c r="B96" s="27"/>
      <c r="F96" s="94"/>
    </row>
    <row r="97" spans="2:6">
      <c r="B97" s="27"/>
      <c r="F97" s="94"/>
    </row>
    <row r="98" spans="2:6">
      <c r="B98" s="27"/>
      <c r="F98" s="94"/>
    </row>
    <row r="99" spans="2:6">
      <c r="B99" s="27"/>
      <c r="F99" s="94"/>
    </row>
    <row r="100" spans="2:6">
      <c r="B100" s="27"/>
      <c r="F100" s="94"/>
    </row>
    <row r="101" spans="2:6">
      <c r="B101" s="27"/>
      <c r="F101" s="94"/>
    </row>
    <row r="102" spans="2:6">
      <c r="B102" s="27"/>
      <c r="F102" s="94"/>
    </row>
    <row r="103" spans="2:6">
      <c r="B103" s="27"/>
      <c r="F103" s="94"/>
    </row>
    <row r="104" spans="2:6">
      <c r="B104" s="27"/>
      <c r="F104" s="94"/>
    </row>
    <row r="105" spans="2:6">
      <c r="B105" s="27"/>
      <c r="F105" s="94"/>
    </row>
    <row r="106" spans="2:6">
      <c r="B106" s="27"/>
      <c r="F106" s="94"/>
    </row>
    <row r="107" spans="2:6">
      <c r="B107" s="27"/>
      <c r="F107" s="94"/>
    </row>
    <row r="108" spans="2:6">
      <c r="B108" s="27"/>
      <c r="F108" s="94"/>
    </row>
    <row r="109" spans="2:6">
      <c r="B109" s="27"/>
      <c r="F109" s="94"/>
    </row>
    <row r="110" spans="2:6">
      <c r="B110" s="27"/>
      <c r="F110" s="94"/>
    </row>
    <row r="111" spans="2:6">
      <c r="B111" s="27"/>
      <c r="F111" s="94"/>
    </row>
    <row r="112" spans="2:6">
      <c r="B112" s="27"/>
      <c r="F112" s="94"/>
    </row>
    <row r="113" spans="2:6">
      <c r="B113" s="27"/>
      <c r="F113" s="94"/>
    </row>
    <row r="114" spans="2:6">
      <c r="B114" s="27"/>
      <c r="F114" s="94"/>
    </row>
    <row r="115" spans="2:6">
      <c r="B115" s="27"/>
      <c r="F115" s="94"/>
    </row>
    <row r="116" spans="2:6">
      <c r="B116" s="27"/>
      <c r="F116" s="94"/>
    </row>
    <row r="117" spans="2:6">
      <c r="B117" s="27"/>
      <c r="F117" s="94"/>
    </row>
    <row r="118" spans="2:6">
      <c r="B118" s="27"/>
      <c r="F118" s="94"/>
    </row>
    <row r="119" spans="2:6">
      <c r="B119" s="27"/>
      <c r="F119" s="94"/>
    </row>
    <row r="120" spans="2:6">
      <c r="B120" s="27"/>
      <c r="F120" s="94"/>
    </row>
    <row r="121" spans="2:6">
      <c r="B121" s="27"/>
      <c r="F121" s="94"/>
    </row>
    <row r="122" spans="2:6">
      <c r="B122" s="27"/>
      <c r="F122" s="94"/>
    </row>
    <row r="123" spans="2:6">
      <c r="B123" s="27"/>
      <c r="F123" s="94"/>
    </row>
    <row r="124" spans="2:6">
      <c r="B124" s="27"/>
      <c r="F124" s="94"/>
    </row>
    <row r="125" spans="2:6">
      <c r="B125" s="27"/>
      <c r="F125" s="94"/>
    </row>
    <row r="126" spans="2:6">
      <c r="B126" s="27"/>
      <c r="F126" s="94"/>
    </row>
    <row r="127" spans="2:6">
      <c r="B127" s="27"/>
      <c r="F127" s="94"/>
    </row>
    <row r="128" spans="2:6">
      <c r="B128" s="27"/>
      <c r="F128" s="94"/>
    </row>
    <row r="129" spans="2:6">
      <c r="B129" s="27"/>
      <c r="F129" s="94"/>
    </row>
    <row r="130" spans="2:6">
      <c r="B130" s="27"/>
      <c r="F130" s="94"/>
    </row>
    <row r="131" spans="2:6">
      <c r="B131" s="27"/>
      <c r="F131" s="94"/>
    </row>
    <row r="132" spans="2:6">
      <c r="B132" s="27"/>
      <c r="F132" s="94"/>
    </row>
    <row r="133" spans="2:6">
      <c r="B133" s="27"/>
      <c r="F133" s="94"/>
    </row>
    <row r="134" spans="2:6">
      <c r="B134" s="27"/>
      <c r="F134" s="94"/>
    </row>
    <row r="135" spans="2:6">
      <c r="B135" s="27"/>
      <c r="F135" s="94"/>
    </row>
    <row r="136" spans="2:6">
      <c r="B136" s="27"/>
      <c r="F136" s="94"/>
    </row>
    <row r="137" spans="2:6">
      <c r="B137" s="27"/>
      <c r="F137" s="94"/>
    </row>
    <row r="138" spans="2:6">
      <c r="B138" s="27"/>
      <c r="F138" s="94"/>
    </row>
    <row r="139" spans="2:6">
      <c r="B139" s="27"/>
      <c r="F139" s="94"/>
    </row>
    <row r="140" spans="2:6">
      <c r="B140" s="27"/>
      <c r="F140" s="94"/>
    </row>
    <row r="141" spans="2:6">
      <c r="B141" s="27"/>
      <c r="F141" s="94"/>
    </row>
    <row r="142" spans="2:6">
      <c r="B142" s="27"/>
      <c r="F142" s="94"/>
    </row>
    <row r="143" spans="2:6">
      <c r="B143" s="27"/>
      <c r="F143" s="94"/>
    </row>
    <row r="144" spans="2:6">
      <c r="B144" s="27"/>
      <c r="F144" s="94"/>
    </row>
    <row r="185" spans="3:8">
      <c r="C185" s="27" t="s">
        <v>103</v>
      </c>
    </row>
    <row r="186" spans="3:8">
      <c r="C186" s="27" t="s">
        <v>104</v>
      </c>
    </row>
    <row r="187" spans="3:8">
      <c r="C187" s="27" t="s">
        <v>105</v>
      </c>
    </row>
    <row r="188" spans="3:8">
      <c r="C188" s="27" t="s">
        <v>130</v>
      </c>
    </row>
    <row r="191" spans="3:8" ht="12.75">
      <c r="H191" s="697"/>
    </row>
    <row r="195" spans="4:8" ht="12.75">
      <c r="D195" s="2"/>
      <c r="E195" s="3"/>
      <c r="F195" s="3"/>
      <c r="G195" s="3"/>
      <c r="H195" s="4"/>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27:D56 D7:D26 C6:C26 H7:I56 F6:F56">
    <cfRule type="expression" dxfId="111" priority="1">
      <formula>IF(AND(C6&gt;-0.4999999,C6&lt;0.4999999),IF(C6=0,FALSE,TRUE),FALSE)</formula>
    </cfRule>
  </conditionalFormatting>
  <pageMargins left="0.7" right="0.7" top="0.75" bottom="0.75" header="0.3" footer="0.3"/>
  <pageSetup paperSize="9" scale="70" orientation="portrait" r:id="rId5"/>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2:H34"/>
  <sheetViews>
    <sheetView showGridLines="0" zoomScale="90" zoomScaleNormal="90" zoomScaleSheetLayoutView="90" workbookViewId="0"/>
  </sheetViews>
  <sheetFormatPr defaultColWidth="9.7109375" defaultRowHeight="11.25"/>
  <cols>
    <col min="1" max="1" width="64.7109375" style="47" customWidth="1"/>
    <col min="2" max="2" width="2" style="47" customWidth="1"/>
    <col min="3" max="3" width="10" style="27" customWidth="1"/>
    <col min="4" max="5" width="10" style="47" customWidth="1"/>
    <col min="6" max="6" width="12.7109375" style="47" customWidth="1"/>
    <col min="7" max="7" width="10.7109375" style="47" customWidth="1"/>
    <col min="8" max="8" width="10" style="47" customWidth="1"/>
    <col min="9" max="16384" width="9.7109375" style="47"/>
  </cols>
  <sheetData>
    <row r="2" spans="1:8" ht="21" customHeight="1">
      <c r="A2" s="29" t="s">
        <v>284</v>
      </c>
      <c r="B2" s="195"/>
      <c r="C2" s="195"/>
      <c r="D2" s="92"/>
      <c r="E2" s="196"/>
      <c r="F2" s="197"/>
      <c r="G2" s="92"/>
      <c r="H2" s="93"/>
    </row>
    <row r="3" spans="1:8" s="200" customFormat="1" ht="12.75" customHeight="1">
      <c r="A3" s="30"/>
      <c r="B3" s="48"/>
      <c r="C3" s="49"/>
      <c r="D3" s="49"/>
      <c r="E3" s="49"/>
      <c r="F3" s="49"/>
      <c r="G3" s="525" t="s">
        <v>4</v>
      </c>
      <c r="H3" s="50"/>
    </row>
    <row r="4" spans="1:8" s="200" customFormat="1" ht="12.75" customHeight="1">
      <c r="A4" s="30"/>
      <c r="B4" s="48"/>
      <c r="C4" s="49"/>
      <c r="D4" s="49"/>
      <c r="E4" s="49"/>
      <c r="F4" s="49"/>
      <c r="G4" s="525" t="s">
        <v>21</v>
      </c>
      <c r="H4" s="50"/>
    </row>
    <row r="5" spans="1:8" s="200" customFormat="1" ht="12.75" customHeight="1">
      <c r="A5" s="30"/>
      <c r="B5" s="48"/>
      <c r="C5" s="49"/>
      <c r="D5" s="49"/>
      <c r="E5" s="49"/>
      <c r="F5" s="525" t="s">
        <v>158</v>
      </c>
      <c r="G5" s="525" t="s">
        <v>20</v>
      </c>
      <c r="H5" s="50"/>
    </row>
    <row r="6" spans="1:8" s="200" customFormat="1" ht="13.5" customHeight="1">
      <c r="A6" s="524" t="s">
        <v>50</v>
      </c>
      <c r="B6" s="202"/>
      <c r="C6" s="711" t="s">
        <v>5</v>
      </c>
      <c r="D6" s="711" t="s">
        <v>156</v>
      </c>
      <c r="E6" s="711" t="s">
        <v>89</v>
      </c>
      <c r="F6" s="526" t="s">
        <v>157</v>
      </c>
      <c r="G6" s="526" t="s">
        <v>22</v>
      </c>
      <c r="H6" s="51" t="s">
        <v>10</v>
      </c>
    </row>
    <row r="7" spans="1:8" ht="9.75" customHeight="1">
      <c r="A7" s="31"/>
      <c r="B7" s="114"/>
      <c r="C7" s="241"/>
      <c r="D7" s="201"/>
      <c r="E7" s="201"/>
      <c r="F7" s="201"/>
      <c r="G7" s="201"/>
      <c r="H7" s="204"/>
    </row>
    <row r="8" spans="1:8" ht="12.75" customHeight="1">
      <c r="A8" s="31" t="s">
        <v>55</v>
      </c>
      <c r="B8" s="114"/>
      <c r="C8" s="203"/>
      <c r="D8" s="201"/>
      <c r="E8" s="201"/>
      <c r="F8" s="201"/>
      <c r="G8" s="201"/>
      <c r="H8" s="204"/>
    </row>
    <row r="9" spans="1:8" ht="12.75" customHeight="1">
      <c r="A9" s="32" t="s">
        <v>28</v>
      </c>
      <c r="B9" s="206"/>
      <c r="C9" s="882">
        <v>145.55289999999999</v>
      </c>
      <c r="D9" s="380">
        <v>99.145700000000005</v>
      </c>
      <c r="E9" s="380">
        <v>18.336600000000001</v>
      </c>
      <c r="F9" s="380">
        <v>0</v>
      </c>
      <c r="G9" s="380">
        <v>0</v>
      </c>
      <c r="H9" s="113">
        <v>263.03519999999997</v>
      </c>
    </row>
    <row r="10" spans="1:8" ht="12.75" customHeight="1">
      <c r="A10" s="32" t="s">
        <v>25</v>
      </c>
      <c r="B10" s="206"/>
      <c r="C10" s="882">
        <v>134.9315</v>
      </c>
      <c r="D10" s="380">
        <v>0</v>
      </c>
      <c r="E10" s="380">
        <v>-2.7256</v>
      </c>
      <c r="F10" s="380">
        <v>0</v>
      </c>
      <c r="G10" s="380">
        <v>0</v>
      </c>
      <c r="H10" s="113">
        <v>132.20590000000001</v>
      </c>
    </row>
    <row r="11" spans="1:8" ht="12.75" customHeight="1">
      <c r="A11" s="32" t="s">
        <v>26</v>
      </c>
      <c r="B11" s="206"/>
      <c r="C11" s="882">
        <v>95.259100000000004</v>
      </c>
      <c r="D11" s="380">
        <v>59.801200000000001</v>
      </c>
      <c r="E11" s="380">
        <v>0</v>
      </c>
      <c r="F11" s="380">
        <v>0</v>
      </c>
      <c r="G11" s="380">
        <v>0</v>
      </c>
      <c r="H11" s="113">
        <v>155.06030000000001</v>
      </c>
    </row>
    <row r="12" spans="1:8" ht="12.75" customHeight="1">
      <c r="A12" s="32" t="s">
        <v>85</v>
      </c>
      <c r="B12" s="206"/>
      <c r="C12" s="882">
        <v>0</v>
      </c>
      <c r="D12" s="380">
        <v>14.5115</v>
      </c>
      <c r="E12" s="380">
        <v>0</v>
      </c>
      <c r="F12" s="380">
        <v>0</v>
      </c>
      <c r="G12" s="380">
        <v>0</v>
      </c>
      <c r="H12" s="113">
        <v>14.5115</v>
      </c>
    </row>
    <row r="13" spans="1:8" ht="12.75" customHeight="1">
      <c r="A13" s="32" t="s">
        <v>86</v>
      </c>
      <c r="B13" s="206"/>
      <c r="C13" s="882">
        <v>0</v>
      </c>
      <c r="D13" s="380">
        <v>5.4999999999999997E-3</v>
      </c>
      <c r="E13" s="380">
        <v>0</v>
      </c>
      <c r="F13" s="380">
        <v>30.0641</v>
      </c>
      <c r="G13" s="380">
        <v>0</v>
      </c>
      <c r="H13" s="113">
        <v>30.069600000000001</v>
      </c>
    </row>
    <row r="14" spans="1:8" ht="12.75" customHeight="1">
      <c r="A14" s="32" t="s">
        <v>9</v>
      </c>
      <c r="B14" s="206"/>
      <c r="C14" s="882">
        <v>0</v>
      </c>
      <c r="D14" s="380">
        <v>3.4149999999999636</v>
      </c>
      <c r="E14" s="380">
        <v>-1.1894000000000009</v>
      </c>
      <c r="F14" s="380">
        <v>0</v>
      </c>
      <c r="G14" s="380">
        <v>-41.416499999999999</v>
      </c>
      <c r="H14" s="113">
        <v>-39.190899999999942</v>
      </c>
    </row>
    <row r="15" spans="1:8" ht="12.75" customHeight="1">
      <c r="A15" s="33" t="s">
        <v>49</v>
      </c>
      <c r="B15" s="208"/>
      <c r="C15" s="883">
        <v>375.74349999999998</v>
      </c>
      <c r="D15" s="209">
        <v>176.87889999999999</v>
      </c>
      <c r="E15" s="209">
        <v>14.4216</v>
      </c>
      <c r="F15" s="209">
        <v>30.0641</v>
      </c>
      <c r="G15" s="209">
        <v>-41.416499999999999</v>
      </c>
      <c r="H15" s="210">
        <v>555.69159999999999</v>
      </c>
    </row>
    <row r="16" spans="1:8" ht="9.75" customHeight="1">
      <c r="A16" s="31"/>
      <c r="B16" s="114"/>
      <c r="C16" s="884"/>
      <c r="D16" s="152"/>
      <c r="E16" s="152"/>
      <c r="F16" s="152"/>
      <c r="G16" s="152"/>
      <c r="H16" s="212"/>
    </row>
    <row r="17" spans="1:8" ht="12.75" customHeight="1">
      <c r="A17" s="34" t="s">
        <v>82</v>
      </c>
      <c r="B17" s="94"/>
      <c r="C17" s="882">
        <v>142.1284</v>
      </c>
      <c r="D17" s="380">
        <v>7.3743999999999996</v>
      </c>
      <c r="E17" s="380">
        <v>1.1222000000000001</v>
      </c>
      <c r="F17" s="380">
        <v>0</v>
      </c>
      <c r="G17" s="380">
        <v>7.9664000000000001</v>
      </c>
      <c r="H17" s="113">
        <v>158.59129999999999</v>
      </c>
    </row>
    <row r="18" spans="1:8" ht="12.75" customHeight="1">
      <c r="A18" s="32" t="s">
        <v>101</v>
      </c>
      <c r="B18" s="206"/>
      <c r="C18" s="882">
        <v>89.977900000000005</v>
      </c>
      <c r="D18" s="380">
        <v>41.3005</v>
      </c>
      <c r="E18" s="380">
        <v>2.8454999999999999</v>
      </c>
      <c r="F18" s="380">
        <v>0.73109999999999997</v>
      </c>
      <c r="G18" s="380">
        <v>0</v>
      </c>
      <c r="H18" s="113">
        <v>134.85499999999999</v>
      </c>
    </row>
    <row r="19" spans="1:8" ht="12.75" customHeight="1">
      <c r="A19" s="32" t="s">
        <v>145</v>
      </c>
      <c r="B19" s="206"/>
      <c r="C19" s="882">
        <v>6.4109999999999996</v>
      </c>
      <c r="D19" s="380">
        <v>-1.5212000000000001</v>
      </c>
      <c r="E19" s="380">
        <v>8.72E-2</v>
      </c>
      <c r="F19" s="380">
        <v>0</v>
      </c>
      <c r="G19" s="380">
        <v>-0.47770000000000001</v>
      </c>
      <c r="H19" s="113">
        <v>4.4992999999999999</v>
      </c>
    </row>
    <row r="20" spans="1:8" ht="12.75" customHeight="1">
      <c r="A20" s="32" t="s">
        <v>100</v>
      </c>
      <c r="B20" s="206"/>
      <c r="C20" s="882">
        <v>-311.69779999999997</v>
      </c>
      <c r="D20" s="380">
        <v>97.933800000000005</v>
      </c>
      <c r="E20" s="380">
        <v>-18.558</v>
      </c>
      <c r="F20" s="380">
        <v>-0.78190000000000004</v>
      </c>
      <c r="G20" s="380">
        <v>6.3399999999999998E-2</v>
      </c>
      <c r="H20" s="113">
        <v>-233.04050000000001</v>
      </c>
    </row>
    <row r="21" spans="1:8" ht="12.75" customHeight="1">
      <c r="A21" s="35" t="s">
        <v>83</v>
      </c>
      <c r="B21" s="215"/>
      <c r="C21" s="885">
        <v>-2.9127999999999998</v>
      </c>
      <c r="D21" s="151">
        <v>0</v>
      </c>
      <c r="E21" s="151">
        <v>0</v>
      </c>
      <c r="F21" s="151">
        <v>0</v>
      </c>
      <c r="G21" s="151">
        <v>0</v>
      </c>
      <c r="H21" s="886">
        <v>-2.9127999999999998</v>
      </c>
    </row>
    <row r="22" spans="1:8" ht="12.75" customHeight="1">
      <c r="A22" s="36" t="s">
        <v>13</v>
      </c>
      <c r="B22" s="217"/>
      <c r="C22" s="884">
        <v>299.65010000000001</v>
      </c>
      <c r="D22" s="152">
        <v>321.96629999999999</v>
      </c>
      <c r="E22" s="152">
        <v>-8.14E-2</v>
      </c>
      <c r="F22" s="152">
        <v>30.013300000000001</v>
      </c>
      <c r="G22" s="152">
        <v>-33.8645</v>
      </c>
      <c r="H22" s="212">
        <v>617.68380000000002</v>
      </c>
    </row>
    <row r="23" spans="1:8" ht="12.75" customHeight="1">
      <c r="A23" s="37" t="s">
        <v>19</v>
      </c>
      <c r="B23" s="218"/>
      <c r="C23" s="885">
        <v>-68.546400000000006</v>
      </c>
      <c r="D23" s="151">
        <v>-76.980900000000005</v>
      </c>
      <c r="E23" s="151">
        <v>-1.9359999999999999</v>
      </c>
      <c r="F23" s="151">
        <v>-10.050800000000001</v>
      </c>
      <c r="G23" s="151">
        <v>8.5812000000000008</v>
      </c>
      <c r="H23" s="886">
        <v>-148.93289999999999</v>
      </c>
    </row>
    <row r="24" spans="1:8" ht="12.75" customHeight="1">
      <c r="A24" s="38" t="s">
        <v>153</v>
      </c>
      <c r="B24" s="219"/>
      <c r="C24" s="887">
        <v>231.1037</v>
      </c>
      <c r="D24" s="179">
        <v>244.9854</v>
      </c>
      <c r="E24" s="179">
        <v>-2.0173000000000001</v>
      </c>
      <c r="F24" s="179">
        <v>19.962599999999998</v>
      </c>
      <c r="G24" s="179">
        <v>-25.283299999999997</v>
      </c>
      <c r="H24" s="888">
        <v>468.75099999999998</v>
      </c>
    </row>
    <row r="25" spans="1:8" ht="9.75" customHeight="1">
      <c r="A25" s="39"/>
      <c r="B25" s="23"/>
      <c r="C25" s="884"/>
      <c r="D25" s="152"/>
      <c r="E25" s="152"/>
      <c r="F25" s="152"/>
      <c r="G25" s="152"/>
      <c r="H25" s="212"/>
    </row>
    <row r="26" spans="1:8" s="223" customFormat="1" ht="12.75" customHeight="1">
      <c r="A26" s="38" t="s">
        <v>48</v>
      </c>
      <c r="B26" s="221"/>
      <c r="C26" s="889">
        <v>279.24970000000002</v>
      </c>
      <c r="D26" s="179">
        <v>137.22710000000001</v>
      </c>
      <c r="E26" s="222">
        <v>7.048</v>
      </c>
      <c r="F26" s="179">
        <v>19.904199999999999</v>
      </c>
      <c r="G26" s="222">
        <v>-30.951099999999997</v>
      </c>
      <c r="H26" s="888">
        <v>412.47789999999998</v>
      </c>
    </row>
    <row r="27" spans="1:8" ht="12.75" customHeight="1">
      <c r="A27" s="40"/>
      <c r="B27" s="40"/>
    </row>
    <row r="28" spans="1:8" s="46" customFormat="1" ht="12.75" customHeight="1">
      <c r="A28" s="41"/>
      <c r="B28" s="41"/>
      <c r="C28" s="225"/>
      <c r="D28" s="225"/>
      <c r="E28" s="225"/>
      <c r="F28" s="225"/>
      <c r="G28" s="226"/>
      <c r="H28" s="225"/>
    </row>
    <row r="29" spans="1:8" ht="15">
      <c r="A29" s="42" t="s">
        <v>124</v>
      </c>
      <c r="B29" s="227"/>
      <c r="C29" s="228"/>
      <c r="D29" s="92"/>
      <c r="E29" s="229"/>
      <c r="F29" s="182"/>
      <c r="H29" s="46"/>
    </row>
    <row r="30" spans="1:8" ht="7.5" customHeight="1">
      <c r="A30" s="43"/>
      <c r="B30" s="230"/>
      <c r="C30" s="231"/>
      <c r="D30" s="97"/>
      <c r="E30" s="232"/>
      <c r="F30" s="182"/>
      <c r="H30" s="46"/>
    </row>
    <row r="31" spans="1:8" ht="13.5" customHeight="1">
      <c r="A31" s="44"/>
      <c r="B31" s="233"/>
      <c r="C31" s="709" t="s">
        <v>259</v>
      </c>
      <c r="D31" s="368" t="s">
        <v>253</v>
      </c>
      <c r="E31" s="385" t="s">
        <v>201</v>
      </c>
      <c r="F31" s="234"/>
      <c r="H31" s="46"/>
    </row>
    <row r="32" spans="1:8" ht="12" customHeight="1">
      <c r="A32" s="45"/>
      <c r="B32" s="235"/>
      <c r="C32" s="710">
        <v>2017</v>
      </c>
      <c r="D32" s="371">
        <v>2017</v>
      </c>
      <c r="E32" s="386">
        <v>2016</v>
      </c>
      <c r="F32" s="234"/>
      <c r="H32" s="46"/>
    </row>
    <row r="33" spans="1:8" s="223" customFormat="1" ht="12.75" customHeight="1">
      <c r="A33" s="36" t="s">
        <v>138</v>
      </c>
      <c r="B33" s="217"/>
      <c r="C33" s="543">
        <v>29709.41</v>
      </c>
      <c r="D33" s="217">
        <v>29656.5605</v>
      </c>
      <c r="E33" s="703">
        <v>29379.677100000001</v>
      </c>
      <c r="H33" s="236"/>
    </row>
    <row r="34" spans="1:8" s="223" customFormat="1" ht="12.75" customHeight="1">
      <c r="A34" s="392" t="s">
        <v>139</v>
      </c>
      <c r="B34" s="221"/>
      <c r="C34" s="890">
        <v>6312.41</v>
      </c>
      <c r="D34" s="402">
        <v>6146.15</v>
      </c>
      <c r="E34" s="704">
        <v>5943.68</v>
      </c>
      <c r="H34" s="236"/>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1" type="noConversion"/>
  <conditionalFormatting sqref="C9:H26">
    <cfRule type="expression" dxfId="110" priority="3">
      <formula>IF(AND(C9&gt;-0.49999999,C9&lt;0.49999999),IF(C9=0,FALSE,TRUE),FALSE)</formula>
    </cfRule>
  </conditionalFormatting>
  <pageMargins left="0.7" right="0.7" top="0.75" bottom="0.75" header="0.3" footer="0.3"/>
  <pageSetup paperSize="9" scale="68"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2:J118"/>
  <sheetViews>
    <sheetView showGridLines="0" defaultGridColor="0" colorId="48" zoomScale="90" zoomScaleNormal="90" zoomScaleSheetLayoutView="85" workbookViewId="0"/>
  </sheetViews>
  <sheetFormatPr defaultColWidth="9.7109375" defaultRowHeight="11.25"/>
  <cols>
    <col min="1" max="1" width="52.28515625" style="46" customWidth="1"/>
    <col min="2" max="2" width="5.5703125" style="265" customWidth="1"/>
    <col min="3" max="3" width="12.28515625" style="266" customWidth="1"/>
    <col min="4" max="4" width="11.28515625" style="46" customWidth="1"/>
    <col min="5" max="5" width="6.5703125" style="46" customWidth="1"/>
    <col min="6" max="6" width="11.28515625" style="41" customWidth="1"/>
    <col min="7" max="7" width="6.42578125" style="46" customWidth="1"/>
    <col min="8" max="8" width="11.28515625" style="46" bestFit="1" customWidth="1"/>
    <col min="9" max="9" width="10.28515625" style="46" customWidth="1"/>
    <col min="10" max="10" width="5.5703125" style="46" customWidth="1"/>
    <col min="11" max="16384" width="9.7109375" style="46"/>
  </cols>
  <sheetData>
    <row r="2" spans="1:10" ht="18" customHeight="1">
      <c r="A2" s="56" t="s">
        <v>5</v>
      </c>
      <c r="B2" s="242"/>
      <c r="C2" s="92"/>
      <c r="D2" s="243"/>
      <c r="E2" s="92"/>
      <c r="F2" s="92"/>
      <c r="G2" s="93" t="s">
        <v>131</v>
      </c>
      <c r="H2" s="92"/>
      <c r="I2" s="92"/>
      <c r="J2" s="93"/>
    </row>
    <row r="3" spans="1:10" ht="9.9499999999999993" customHeight="1">
      <c r="A3" s="57"/>
      <c r="B3" s="95"/>
      <c r="C3" s="244"/>
      <c r="D3" s="244"/>
      <c r="E3" s="245"/>
      <c r="F3" s="245"/>
      <c r="G3" s="246"/>
      <c r="H3" s="244"/>
      <c r="I3" s="245"/>
      <c r="J3" s="246"/>
    </row>
    <row r="4" spans="1:10" ht="12.75" customHeight="1">
      <c r="A4" s="12" t="s">
        <v>52</v>
      </c>
      <c r="B4" s="28" t="s">
        <v>36</v>
      </c>
      <c r="C4" s="387" t="s">
        <v>258</v>
      </c>
      <c r="D4" s="400" t="s">
        <v>269</v>
      </c>
      <c r="E4" s="141" t="s">
        <v>6</v>
      </c>
      <c r="F4" s="400" t="s">
        <v>270</v>
      </c>
      <c r="G4" s="135" t="s">
        <v>6</v>
      </c>
      <c r="H4" s="388" t="s">
        <v>260</v>
      </c>
      <c r="I4" s="388" t="s">
        <v>261</v>
      </c>
      <c r="J4" s="137" t="s">
        <v>6</v>
      </c>
    </row>
    <row r="5" spans="1:10" ht="9.75" customHeight="1">
      <c r="A5" s="12"/>
      <c r="B5" s="138"/>
      <c r="C5" s="139"/>
      <c r="D5" s="140"/>
      <c r="E5" s="141"/>
      <c r="F5" s="140"/>
      <c r="G5" s="135"/>
      <c r="H5" s="105"/>
      <c r="I5" s="105"/>
      <c r="J5" s="248"/>
    </row>
    <row r="6" spans="1:10" ht="12.75" customHeight="1">
      <c r="A6" s="15" t="s">
        <v>55</v>
      </c>
      <c r="B6" s="158"/>
      <c r="C6" s="249"/>
      <c r="D6" s="41"/>
      <c r="E6" s="250"/>
      <c r="G6" s="251"/>
      <c r="H6" s="41"/>
      <c r="I6" s="41"/>
      <c r="J6" s="251"/>
    </row>
    <row r="7" spans="1:10" s="253" customFormat="1" ht="12.75" customHeight="1">
      <c r="A7" s="534" t="s">
        <v>28</v>
      </c>
      <c r="B7" s="252"/>
      <c r="C7" s="391">
        <v>81.310299999999998</v>
      </c>
      <c r="D7" s="380">
        <v>6.4438000000000004</v>
      </c>
      <c r="E7" s="108" t="s">
        <v>268</v>
      </c>
      <c r="F7" s="380">
        <v>46.314999999999998</v>
      </c>
      <c r="G7" s="115">
        <v>76</v>
      </c>
      <c r="H7" s="380">
        <v>163.36340000000001</v>
      </c>
      <c r="I7" s="380">
        <v>92.402600000000007</v>
      </c>
      <c r="J7" s="109">
        <v>77</v>
      </c>
    </row>
    <row r="8" spans="1:10" s="253" customFormat="1" ht="12.75" customHeight="1">
      <c r="A8" s="534" t="s">
        <v>172</v>
      </c>
      <c r="B8" s="252"/>
      <c r="C8" s="391">
        <v>82.741</v>
      </c>
      <c r="D8" s="380">
        <v>67.1524</v>
      </c>
      <c r="E8" s="108">
        <v>23</v>
      </c>
      <c r="F8" s="380">
        <v>65.448300000000003</v>
      </c>
      <c r="G8" s="109">
        <v>26</v>
      </c>
      <c r="H8" s="380">
        <v>205.8938</v>
      </c>
      <c r="I8" s="380">
        <v>130.73779999999999</v>
      </c>
      <c r="J8" s="109">
        <v>57</v>
      </c>
    </row>
    <row r="9" spans="1:10" s="253" customFormat="1" ht="12.75" customHeight="1">
      <c r="A9" s="534" t="s">
        <v>173</v>
      </c>
      <c r="B9" s="252"/>
      <c r="C9" s="391">
        <v>85.538700000000006</v>
      </c>
      <c r="D9" s="380">
        <v>80.012100000000004</v>
      </c>
      <c r="E9" s="108">
        <v>7</v>
      </c>
      <c r="F9" s="380">
        <v>78.522400000000005</v>
      </c>
      <c r="G9" s="109">
        <v>9</v>
      </c>
      <c r="H9" s="380">
        <v>235.12899999999999</v>
      </c>
      <c r="I9" s="380">
        <v>203.29239999999999</v>
      </c>
      <c r="J9" s="109">
        <v>16</v>
      </c>
    </row>
    <row r="10" spans="1:10" s="253" customFormat="1" ht="12.75" customHeight="1">
      <c r="A10" s="534" t="s">
        <v>174</v>
      </c>
      <c r="B10" s="252"/>
      <c r="C10" s="391">
        <v>14.558</v>
      </c>
      <c r="D10" s="380">
        <v>13.305</v>
      </c>
      <c r="E10" s="108">
        <v>9</v>
      </c>
      <c r="F10" s="380">
        <v>12.14</v>
      </c>
      <c r="G10" s="109">
        <v>20</v>
      </c>
      <c r="H10" s="380">
        <v>36.822000000000003</v>
      </c>
      <c r="I10" s="380">
        <v>35.076000000000001</v>
      </c>
      <c r="J10" s="109">
        <v>5</v>
      </c>
    </row>
    <row r="11" spans="1:10" s="253" customFormat="1" ht="12.75" customHeight="1">
      <c r="A11" s="534" t="s">
        <v>175</v>
      </c>
      <c r="B11" s="252"/>
      <c r="C11" s="391">
        <v>108.6977</v>
      </c>
      <c r="D11" s="380">
        <v>110.3095</v>
      </c>
      <c r="E11" s="108">
        <v>-1</v>
      </c>
      <c r="F11" s="380">
        <v>102.11</v>
      </c>
      <c r="G11" s="109">
        <v>6</v>
      </c>
      <c r="H11" s="380">
        <v>297.20679999999999</v>
      </c>
      <c r="I11" s="380">
        <v>288.74689999999998</v>
      </c>
      <c r="J11" s="109">
        <v>3</v>
      </c>
    </row>
    <row r="12" spans="1:10" s="253" customFormat="1" ht="12.75" customHeight="1">
      <c r="A12" s="534" t="s">
        <v>176</v>
      </c>
      <c r="B12" s="252"/>
      <c r="C12" s="391">
        <v>37.734999999999999</v>
      </c>
      <c r="D12" s="380">
        <v>40.167400000000001</v>
      </c>
      <c r="E12" s="108">
        <v>-6</v>
      </c>
      <c r="F12" s="380">
        <v>43.528100000000002</v>
      </c>
      <c r="G12" s="109">
        <v>-13</v>
      </c>
      <c r="H12" s="380">
        <v>129.96299999999999</v>
      </c>
      <c r="I12" s="380">
        <v>137.4093</v>
      </c>
      <c r="J12" s="109">
        <v>-5</v>
      </c>
    </row>
    <row r="13" spans="1:10" s="253" customFormat="1" ht="12.75" customHeight="1">
      <c r="A13" s="534" t="s">
        <v>146</v>
      </c>
      <c r="B13" s="252"/>
      <c r="C13" s="391">
        <v>26.091000000000001</v>
      </c>
      <c r="D13" s="380">
        <v>23.911999999999999</v>
      </c>
      <c r="E13" s="108">
        <v>9</v>
      </c>
      <c r="F13" s="380">
        <v>23.896000000000001</v>
      </c>
      <c r="G13" s="109">
        <v>9</v>
      </c>
      <c r="H13" s="380">
        <v>73.484999999999999</v>
      </c>
      <c r="I13" s="380">
        <v>71.617999999999995</v>
      </c>
      <c r="J13" s="109">
        <v>3</v>
      </c>
    </row>
    <row r="14" spans="1:10" ht="12.75" customHeight="1">
      <c r="A14" s="534" t="s">
        <v>87</v>
      </c>
      <c r="B14" s="110"/>
      <c r="C14" s="391">
        <v>1.6583000000000001</v>
      </c>
      <c r="D14" s="380">
        <v>1.1243000000000001</v>
      </c>
      <c r="E14" s="108">
        <v>47</v>
      </c>
      <c r="F14" s="380">
        <v>2.3302999999999998</v>
      </c>
      <c r="G14" s="109">
        <v>-29</v>
      </c>
      <c r="H14" s="377">
        <v>3.6707999999999998</v>
      </c>
      <c r="I14" s="380">
        <v>1.026</v>
      </c>
      <c r="J14" s="109" t="s">
        <v>268</v>
      </c>
    </row>
    <row r="15" spans="1:10" s="236" customFormat="1" ht="12.75" customHeight="1">
      <c r="A15" s="59" t="s">
        <v>49</v>
      </c>
      <c r="B15" s="254"/>
      <c r="C15" s="549">
        <v>438.33</v>
      </c>
      <c r="D15" s="209">
        <v>342.4264</v>
      </c>
      <c r="E15" s="153">
        <v>28</v>
      </c>
      <c r="F15" s="209">
        <v>374.2901</v>
      </c>
      <c r="G15" s="154">
        <v>17</v>
      </c>
      <c r="H15" s="209">
        <v>1145.5337</v>
      </c>
      <c r="I15" s="209">
        <v>960.30909999999994</v>
      </c>
      <c r="J15" s="154">
        <v>19</v>
      </c>
    </row>
    <row r="16" spans="1:10" ht="9.75" customHeight="1">
      <c r="A16" s="60"/>
      <c r="B16" s="143"/>
      <c r="C16" s="391"/>
      <c r="D16" s="380"/>
      <c r="E16" s="108"/>
      <c r="F16" s="380"/>
      <c r="G16" s="109"/>
      <c r="H16" s="380"/>
      <c r="I16" s="380"/>
      <c r="J16" s="109"/>
    </row>
    <row r="17" spans="1:10" ht="12.75" customHeight="1">
      <c r="A17" s="9" t="s">
        <v>82</v>
      </c>
      <c r="B17" s="110"/>
      <c r="C17" s="391">
        <v>156.56200000000001</v>
      </c>
      <c r="D17" s="380">
        <v>35.277000000000001</v>
      </c>
      <c r="E17" s="108" t="s">
        <v>268</v>
      </c>
      <c r="F17" s="380">
        <v>-35.914000000000001</v>
      </c>
      <c r="G17" s="109" t="s">
        <v>268</v>
      </c>
      <c r="H17" s="380">
        <v>99.4</v>
      </c>
      <c r="I17" s="380">
        <v>-329.26100000000002</v>
      </c>
      <c r="J17" s="109" t="s">
        <v>268</v>
      </c>
    </row>
    <row r="18" spans="1:10" ht="12.75" customHeight="1">
      <c r="A18" s="9" t="s">
        <v>101</v>
      </c>
      <c r="B18" s="110"/>
      <c r="C18" s="391">
        <v>101.04300000000001</v>
      </c>
      <c r="D18" s="380">
        <v>-34.883000000000003</v>
      </c>
      <c r="E18" s="108" t="s">
        <v>268</v>
      </c>
      <c r="F18" s="380">
        <v>20.582000000000001</v>
      </c>
      <c r="G18" s="109" t="s">
        <v>268</v>
      </c>
      <c r="H18" s="380">
        <v>132.58199999999999</v>
      </c>
      <c r="I18" s="380">
        <v>6.32</v>
      </c>
      <c r="J18" s="109" t="s">
        <v>268</v>
      </c>
    </row>
    <row r="19" spans="1:10" ht="12.75" customHeight="1">
      <c r="A19" s="9" t="s">
        <v>145</v>
      </c>
      <c r="B19" s="110"/>
      <c r="C19" s="391">
        <v>7.1589999999999998</v>
      </c>
      <c r="D19" s="380">
        <v>13.244999999999999</v>
      </c>
      <c r="E19" s="108">
        <v>-46</v>
      </c>
      <c r="F19" s="380">
        <v>5.04</v>
      </c>
      <c r="G19" s="109">
        <v>42</v>
      </c>
      <c r="H19" s="380">
        <v>7.9870000000000001</v>
      </c>
      <c r="I19" s="380">
        <v>-39.468000000000004</v>
      </c>
      <c r="J19" s="109" t="s">
        <v>268</v>
      </c>
    </row>
    <row r="20" spans="1:10" ht="12.75" customHeight="1">
      <c r="A20" s="9" t="s">
        <v>100</v>
      </c>
      <c r="B20" s="110"/>
      <c r="C20" s="391">
        <v>-347.08499999999998</v>
      </c>
      <c r="D20" s="380">
        <v>-121.429</v>
      </c>
      <c r="E20" s="108">
        <v>-186</v>
      </c>
      <c r="F20" s="380">
        <v>246.80590000000001</v>
      </c>
      <c r="G20" s="109" t="s">
        <v>268</v>
      </c>
      <c r="H20" s="380">
        <v>-102.89400000000001</v>
      </c>
      <c r="I20" s="380">
        <v>-82.388000000000005</v>
      </c>
      <c r="J20" s="109">
        <v>-25</v>
      </c>
    </row>
    <row r="21" spans="1:10" ht="12.75" customHeight="1">
      <c r="A21" s="14" t="s">
        <v>83</v>
      </c>
      <c r="B21" s="150"/>
      <c r="C21" s="544">
        <v>-1.9790000000000001</v>
      </c>
      <c r="D21" s="151">
        <v>9.1560000000000006</v>
      </c>
      <c r="E21" s="108" t="s">
        <v>268</v>
      </c>
      <c r="F21" s="380">
        <v>11.294</v>
      </c>
      <c r="G21" s="109" t="s">
        <v>268</v>
      </c>
      <c r="H21" s="380">
        <v>42.396999999999998</v>
      </c>
      <c r="I21" s="380">
        <v>61.061</v>
      </c>
      <c r="J21" s="109">
        <v>-31</v>
      </c>
    </row>
    <row r="22" spans="1:10" s="236" customFormat="1" ht="12.75" customHeight="1">
      <c r="A22" s="16" t="s">
        <v>13</v>
      </c>
      <c r="B22" s="158"/>
      <c r="C22" s="549">
        <v>354.0299</v>
      </c>
      <c r="D22" s="152">
        <v>243.79239999999999</v>
      </c>
      <c r="E22" s="153">
        <v>45</v>
      </c>
      <c r="F22" s="209">
        <v>622.09799999999996</v>
      </c>
      <c r="G22" s="154">
        <v>-43</v>
      </c>
      <c r="H22" s="209">
        <v>1325.0056999999999</v>
      </c>
      <c r="I22" s="209">
        <v>576.57309999999995</v>
      </c>
      <c r="J22" s="154">
        <v>130</v>
      </c>
    </row>
    <row r="23" spans="1:10" ht="12.75" customHeight="1">
      <c r="A23" s="14" t="s">
        <v>19</v>
      </c>
      <c r="B23" s="150"/>
      <c r="C23" s="544">
        <v>-81.707400000000007</v>
      </c>
      <c r="D23" s="151">
        <v>-91.752499999999998</v>
      </c>
      <c r="E23" s="108">
        <v>11</v>
      </c>
      <c r="F23" s="151">
        <v>-186.06829999999999</v>
      </c>
      <c r="G23" s="109">
        <v>56</v>
      </c>
      <c r="H23" s="151">
        <v>-359.47820000000002</v>
      </c>
      <c r="I23" s="151">
        <v>-128.09520000000001</v>
      </c>
      <c r="J23" s="109">
        <v>-181</v>
      </c>
    </row>
    <row r="24" spans="1:10" s="236" customFormat="1" ht="12.75" customHeight="1">
      <c r="A24" s="15" t="s">
        <v>153</v>
      </c>
      <c r="B24" s="158"/>
      <c r="C24" s="543">
        <v>272.32249999999999</v>
      </c>
      <c r="D24" s="152">
        <v>152.03989999999999</v>
      </c>
      <c r="E24" s="153">
        <v>79</v>
      </c>
      <c r="F24" s="152">
        <v>436.02969999999999</v>
      </c>
      <c r="G24" s="154">
        <v>-38</v>
      </c>
      <c r="H24" s="152">
        <v>965.52760000000001</v>
      </c>
      <c r="I24" s="152">
        <v>448.47789999999998</v>
      </c>
      <c r="J24" s="154">
        <v>115</v>
      </c>
    </row>
    <row r="25" spans="1:10" ht="9.75" customHeight="1">
      <c r="A25" s="17"/>
      <c r="B25" s="167"/>
      <c r="C25" s="545"/>
      <c r="D25" s="165"/>
      <c r="E25" s="255"/>
      <c r="F25" s="165"/>
      <c r="G25" s="166"/>
      <c r="H25" s="165"/>
      <c r="I25" s="165"/>
      <c r="J25" s="166"/>
    </row>
    <row r="26" spans="1:10" s="236" customFormat="1" ht="12.75" customHeight="1">
      <c r="A26" s="15" t="s">
        <v>48</v>
      </c>
      <c r="B26" s="158"/>
      <c r="C26" s="543">
        <v>325.60890000000001</v>
      </c>
      <c r="D26" s="152">
        <v>246.35290000000001</v>
      </c>
      <c r="E26" s="153">
        <v>32</v>
      </c>
      <c r="F26" s="152">
        <v>274.1062</v>
      </c>
      <c r="G26" s="154">
        <v>19</v>
      </c>
      <c r="H26" s="152">
        <v>845.76890000000003</v>
      </c>
      <c r="I26" s="152">
        <v>702.29589999999996</v>
      </c>
      <c r="J26" s="154">
        <v>20</v>
      </c>
    </row>
    <row r="27" spans="1:10" ht="9.75" customHeight="1">
      <c r="A27" s="18"/>
      <c r="B27" s="167"/>
      <c r="C27" s="551"/>
      <c r="D27" s="168"/>
      <c r="E27" s="256"/>
      <c r="F27" s="174"/>
      <c r="G27" s="169"/>
      <c r="H27" s="174"/>
      <c r="I27" s="174"/>
      <c r="J27" s="169"/>
    </row>
    <row r="28" spans="1:10" ht="12.75" customHeight="1">
      <c r="A28" s="19" t="s">
        <v>95</v>
      </c>
      <c r="B28" s="110"/>
      <c r="C28" s="550">
        <v>923.56330000000003</v>
      </c>
      <c r="D28" s="380">
        <v>1122.364</v>
      </c>
      <c r="E28" s="108">
        <v>-18</v>
      </c>
      <c r="F28" s="380">
        <v>1067.4612999999999</v>
      </c>
      <c r="G28" s="109">
        <v>-13</v>
      </c>
      <c r="H28" s="380">
        <v>3049.0693000000001</v>
      </c>
      <c r="I28" s="380">
        <v>3358.8312000000001</v>
      </c>
      <c r="J28" s="109">
        <v>-9</v>
      </c>
    </row>
    <row r="29" spans="1:10" ht="12.75" customHeight="1">
      <c r="A29" s="20" t="s">
        <v>96</v>
      </c>
      <c r="B29" s="170"/>
      <c r="C29" s="876">
        <v>415.58030000000002</v>
      </c>
      <c r="D29" s="172">
        <v>429.69</v>
      </c>
      <c r="E29" s="171">
        <v>-3</v>
      </c>
      <c r="F29" s="172">
        <v>465.71170000000001</v>
      </c>
      <c r="G29" s="173">
        <v>-11</v>
      </c>
      <c r="H29" s="172">
        <v>1329.0587</v>
      </c>
      <c r="I29" s="172">
        <v>1358.4399000000001</v>
      </c>
      <c r="J29" s="173">
        <v>-2</v>
      </c>
    </row>
    <row r="30" spans="1:10" ht="9.75" customHeight="1">
      <c r="A30" s="18"/>
      <c r="B30" s="167"/>
      <c r="C30" s="551"/>
      <c r="D30" s="174"/>
      <c r="E30" s="256"/>
      <c r="F30" s="174"/>
      <c r="G30" s="169"/>
      <c r="H30" s="174"/>
      <c r="I30" s="174"/>
      <c r="J30" s="169"/>
    </row>
    <row r="31" spans="1:10" ht="12.75" customHeight="1">
      <c r="A31" s="15" t="s">
        <v>58</v>
      </c>
      <c r="B31" s="110">
        <v>10</v>
      </c>
      <c r="C31" s="543"/>
      <c r="D31" s="152"/>
      <c r="E31" s="153"/>
      <c r="F31" s="152"/>
      <c r="G31" s="154"/>
      <c r="H31" s="152"/>
      <c r="I31" s="152"/>
      <c r="J31" s="154"/>
    </row>
    <row r="32" spans="1:10" ht="12.75" customHeight="1">
      <c r="A32" s="534" t="s">
        <v>28</v>
      </c>
      <c r="B32" s="252"/>
      <c r="C32" s="391">
        <v>1.452</v>
      </c>
      <c r="D32" s="380">
        <v>1.4410000000000001</v>
      </c>
      <c r="E32" s="108">
        <v>1</v>
      </c>
      <c r="F32" s="380">
        <v>1.5840000000000001</v>
      </c>
      <c r="G32" s="109">
        <v>-8</v>
      </c>
      <c r="H32" s="380">
        <v>4.891</v>
      </c>
      <c r="I32" s="380">
        <v>6.2389999999999999</v>
      </c>
      <c r="J32" s="109">
        <v>-22</v>
      </c>
    </row>
    <row r="33" spans="1:10" s="236" customFormat="1" ht="12.75" customHeight="1">
      <c r="A33" s="534" t="s">
        <v>173</v>
      </c>
      <c r="B33" s="252"/>
      <c r="C33" s="391">
        <v>7310.2142000000003</v>
      </c>
      <c r="D33" s="380">
        <v>8159.2673000000004</v>
      </c>
      <c r="E33" s="108">
        <v>-10</v>
      </c>
      <c r="F33" s="380">
        <v>7835.0069999999996</v>
      </c>
      <c r="G33" s="109">
        <v>-7</v>
      </c>
      <c r="H33" s="380">
        <v>26516.0272</v>
      </c>
      <c r="I33" s="380">
        <v>28026.094300000001</v>
      </c>
      <c r="J33" s="109">
        <v>-5</v>
      </c>
    </row>
    <row r="34" spans="1:10" ht="12.75" customHeight="1">
      <c r="A34" s="534" t="s">
        <v>174</v>
      </c>
      <c r="B34" s="252"/>
      <c r="C34" s="391">
        <v>1485.8354999999999</v>
      </c>
      <c r="D34" s="380">
        <v>1152.9668999999999</v>
      </c>
      <c r="E34" s="108">
        <v>29</v>
      </c>
      <c r="F34" s="380">
        <v>1494.5830000000001</v>
      </c>
      <c r="G34" s="109">
        <v>-1</v>
      </c>
      <c r="H34" s="380">
        <v>4303.6854999999996</v>
      </c>
      <c r="I34" s="380">
        <v>4171.4889000000003</v>
      </c>
      <c r="J34" s="109">
        <v>3</v>
      </c>
    </row>
    <row r="35" spans="1:10" ht="12.75" customHeight="1">
      <c r="A35" s="534" t="s">
        <v>175</v>
      </c>
      <c r="B35" s="252"/>
      <c r="C35" s="391">
        <v>741.96619999999996</v>
      </c>
      <c r="D35" s="380">
        <v>1078.1464000000001</v>
      </c>
      <c r="E35" s="108">
        <v>-31</v>
      </c>
      <c r="F35" s="380">
        <v>845.56600000000003</v>
      </c>
      <c r="G35" s="109">
        <v>-12</v>
      </c>
      <c r="H35" s="380">
        <v>2464.5841999999998</v>
      </c>
      <c r="I35" s="380">
        <v>3429.4684000000002</v>
      </c>
      <c r="J35" s="109">
        <v>-28</v>
      </c>
    </row>
    <row r="36" spans="1:10" ht="12.75" customHeight="1">
      <c r="A36" s="534" t="s">
        <v>176</v>
      </c>
      <c r="B36" s="252"/>
      <c r="C36" s="391">
        <v>71.488100000000003</v>
      </c>
      <c r="D36" s="380">
        <v>70.978999999999999</v>
      </c>
      <c r="E36" s="108">
        <v>1</v>
      </c>
      <c r="F36" s="380">
        <v>82.536000000000001</v>
      </c>
      <c r="G36" s="109">
        <v>-13</v>
      </c>
      <c r="H36" s="380">
        <v>243.81610000000001</v>
      </c>
      <c r="I36" s="380">
        <v>199.315</v>
      </c>
      <c r="J36" s="109">
        <v>22</v>
      </c>
    </row>
    <row r="37" spans="1:10" s="236" customFormat="1" ht="12.75" customHeight="1">
      <c r="A37" s="535" t="s">
        <v>87</v>
      </c>
      <c r="B37" s="150"/>
      <c r="C37" s="544">
        <v>43.368600000000001</v>
      </c>
      <c r="D37" s="151">
        <v>3.0364</v>
      </c>
      <c r="E37" s="108" t="s">
        <v>268</v>
      </c>
      <c r="F37" s="151">
        <v>16.332599999999999</v>
      </c>
      <c r="G37" s="109">
        <v>166</v>
      </c>
      <c r="H37" s="151">
        <v>62.828099999999999</v>
      </c>
      <c r="I37" s="151">
        <v>7.3654999999999999</v>
      </c>
      <c r="J37" s="109" t="s">
        <v>268</v>
      </c>
    </row>
    <row r="38" spans="1:10" ht="12.75" customHeight="1">
      <c r="A38" s="61" t="s">
        <v>33</v>
      </c>
      <c r="B38" s="161"/>
      <c r="C38" s="877">
        <v>9654.3245000000006</v>
      </c>
      <c r="D38" s="260">
        <v>10465.837100000001</v>
      </c>
      <c r="E38" s="153">
        <v>-8</v>
      </c>
      <c r="F38" s="260">
        <v>10275.6086</v>
      </c>
      <c r="G38" s="154">
        <v>-6</v>
      </c>
      <c r="H38" s="260">
        <v>33595.832000000002</v>
      </c>
      <c r="I38" s="260">
        <v>35839.9712</v>
      </c>
      <c r="J38" s="154">
        <v>-6</v>
      </c>
    </row>
    <row r="39" spans="1:10" s="23" customFormat="1" ht="9.75" customHeight="1">
      <c r="A39" s="17"/>
      <c r="B39" s="167"/>
      <c r="C39" s="545"/>
      <c r="D39" s="165"/>
      <c r="E39" s="255"/>
      <c r="F39" s="165"/>
      <c r="G39" s="169"/>
      <c r="H39" s="165"/>
      <c r="I39" s="165"/>
      <c r="J39" s="169"/>
    </row>
    <row r="40" spans="1:10" ht="12.75" customHeight="1">
      <c r="A40" s="15" t="s">
        <v>51</v>
      </c>
      <c r="B40" s="110">
        <v>10</v>
      </c>
      <c r="C40" s="878"/>
      <c r="D40" s="259"/>
      <c r="E40" s="153"/>
      <c r="F40" s="259"/>
      <c r="G40" s="154"/>
      <c r="H40" s="259"/>
      <c r="I40" s="259"/>
      <c r="J40" s="154"/>
    </row>
    <row r="41" spans="1:10" ht="12.75" customHeight="1">
      <c r="A41" s="534" t="s">
        <v>28</v>
      </c>
      <c r="B41" s="252"/>
      <c r="C41" s="391">
        <v>-7.7667000000000002</v>
      </c>
      <c r="D41" s="380">
        <v>-15.284000000000001</v>
      </c>
      <c r="E41" s="108">
        <v>49</v>
      </c>
      <c r="F41" s="380">
        <v>-8.3350000000000009</v>
      </c>
      <c r="G41" s="109">
        <v>7</v>
      </c>
      <c r="H41" s="380">
        <v>-23.634699999999999</v>
      </c>
      <c r="I41" s="380">
        <v>-33.930999999999997</v>
      </c>
      <c r="J41" s="109">
        <v>30</v>
      </c>
    </row>
    <row r="42" spans="1:10" ht="12.75" customHeight="1">
      <c r="A42" s="534" t="s">
        <v>173</v>
      </c>
      <c r="B42" s="252"/>
      <c r="C42" s="391">
        <v>-12849.451999999999</v>
      </c>
      <c r="D42" s="380">
        <v>-3883.2489999999998</v>
      </c>
      <c r="E42" s="108" t="s">
        <v>268</v>
      </c>
      <c r="F42" s="380">
        <v>-1596.0129999999999</v>
      </c>
      <c r="G42" s="109" t="s">
        <v>268</v>
      </c>
      <c r="H42" s="380">
        <v>-13818.567999999999</v>
      </c>
      <c r="I42" s="380">
        <v>1546.7819999999999</v>
      </c>
      <c r="J42" s="109" t="s">
        <v>268</v>
      </c>
    </row>
    <row r="43" spans="1:10" ht="12.75" customHeight="1">
      <c r="A43" s="534" t="s">
        <v>174</v>
      </c>
      <c r="B43" s="252"/>
      <c r="C43" s="391">
        <v>304.18349999999998</v>
      </c>
      <c r="D43" s="380">
        <v>86.52</v>
      </c>
      <c r="E43" s="108" t="s">
        <v>268</v>
      </c>
      <c r="F43" s="380">
        <v>186.23400000000001</v>
      </c>
      <c r="G43" s="109">
        <v>63</v>
      </c>
      <c r="H43" s="380">
        <v>216.6225</v>
      </c>
      <c r="I43" s="380">
        <v>455.99400000000003</v>
      </c>
      <c r="J43" s="109">
        <v>-52</v>
      </c>
    </row>
    <row r="44" spans="1:10" ht="12.75" customHeight="1">
      <c r="A44" s="534" t="s">
        <v>175</v>
      </c>
      <c r="B44" s="252"/>
      <c r="C44" s="391">
        <v>-568.024</v>
      </c>
      <c r="D44" s="380">
        <v>-55.655999999999999</v>
      </c>
      <c r="E44" s="108" t="s">
        <v>268</v>
      </c>
      <c r="F44" s="380">
        <v>-508.2491</v>
      </c>
      <c r="G44" s="109">
        <v>-12</v>
      </c>
      <c r="H44" s="380">
        <v>-1535.7090000000001</v>
      </c>
      <c r="I44" s="380">
        <v>166.86600000000001</v>
      </c>
      <c r="J44" s="109" t="s">
        <v>268</v>
      </c>
    </row>
    <row r="45" spans="1:10" ht="12.75" customHeight="1">
      <c r="A45" s="534" t="s">
        <v>176</v>
      </c>
      <c r="B45" s="252"/>
      <c r="C45" s="391">
        <v>-266.81299999999999</v>
      </c>
      <c r="D45" s="380">
        <v>-273.71499999999997</v>
      </c>
      <c r="E45" s="108">
        <v>3</v>
      </c>
      <c r="F45" s="380">
        <v>-309.77530000000002</v>
      </c>
      <c r="G45" s="109">
        <v>14</v>
      </c>
      <c r="H45" s="380">
        <v>-896.01099999999997</v>
      </c>
      <c r="I45" s="380">
        <v>-956.38499999999999</v>
      </c>
      <c r="J45" s="109">
        <v>6</v>
      </c>
    </row>
    <row r="46" spans="1:10" s="159" customFormat="1" ht="12.75" customHeight="1">
      <c r="A46" s="536" t="s">
        <v>87</v>
      </c>
      <c r="B46" s="150"/>
      <c r="C46" s="544">
        <v>35.0762</v>
      </c>
      <c r="D46" s="151">
        <v>0.52049999999999996</v>
      </c>
      <c r="E46" s="108" t="s">
        <v>268</v>
      </c>
      <c r="F46" s="151">
        <v>8.6816999999999993</v>
      </c>
      <c r="G46" s="109" t="s">
        <v>268</v>
      </c>
      <c r="H46" s="151">
        <v>44.619300000000003</v>
      </c>
      <c r="I46" s="151">
        <v>1.6084000000000001</v>
      </c>
      <c r="J46" s="109" t="s">
        <v>268</v>
      </c>
    </row>
    <row r="47" spans="1:10" ht="12.75" customHeight="1">
      <c r="A47" s="15" t="s">
        <v>84</v>
      </c>
      <c r="B47" s="158"/>
      <c r="C47" s="543">
        <v>-13352.796</v>
      </c>
      <c r="D47" s="152">
        <v>-4140.8635000000004</v>
      </c>
      <c r="E47" s="153" t="s">
        <v>268</v>
      </c>
      <c r="F47" s="152">
        <v>-2227.4567000000002</v>
      </c>
      <c r="G47" s="154" t="s">
        <v>268</v>
      </c>
      <c r="H47" s="152">
        <v>-16012.680899999999</v>
      </c>
      <c r="I47" s="152">
        <v>1180.9344000000001</v>
      </c>
      <c r="J47" s="154" t="s">
        <v>268</v>
      </c>
    </row>
    <row r="48" spans="1:10" s="236" customFormat="1" ht="12.75" customHeight="1">
      <c r="A48" s="14" t="s">
        <v>83</v>
      </c>
      <c r="B48" s="150"/>
      <c r="C48" s="544">
        <v>-80.974800000000002</v>
      </c>
      <c r="D48" s="151">
        <v>-264.22199999999998</v>
      </c>
      <c r="E48" s="108">
        <v>69</v>
      </c>
      <c r="F48" s="151">
        <v>-83.887200000000007</v>
      </c>
      <c r="G48" s="109">
        <v>3</v>
      </c>
      <c r="H48" s="151">
        <v>-341.16980000000001</v>
      </c>
      <c r="I48" s="151">
        <v>-647.33199999999999</v>
      </c>
      <c r="J48" s="109">
        <v>47</v>
      </c>
    </row>
    <row r="49" spans="1:10" ht="12.75" customHeight="1">
      <c r="A49" s="21" t="s">
        <v>140</v>
      </c>
      <c r="B49" s="740"/>
      <c r="C49" s="552">
        <v>-13433.7708</v>
      </c>
      <c r="D49" s="179">
        <v>-4405.0855000000001</v>
      </c>
      <c r="E49" s="162" t="s">
        <v>268</v>
      </c>
      <c r="F49" s="179">
        <v>-2311.3438999999998</v>
      </c>
      <c r="G49" s="163" t="s">
        <v>268</v>
      </c>
      <c r="H49" s="879">
        <v>-16353.850700000001</v>
      </c>
      <c r="I49" s="179">
        <v>533.60239999999999</v>
      </c>
      <c r="J49" s="163" t="s">
        <v>268</v>
      </c>
    </row>
    <row r="50" spans="1:10" s="236" customFormat="1" ht="9.75" customHeight="1">
      <c r="A50" s="8"/>
      <c r="B50" s="110"/>
      <c r="C50" s="550"/>
      <c r="D50" s="380"/>
      <c r="E50" s="108"/>
      <c r="F50" s="177"/>
      <c r="G50" s="109"/>
      <c r="H50" s="177"/>
      <c r="I50" s="177"/>
      <c r="J50" s="109"/>
    </row>
    <row r="51" spans="1:10" ht="12.75" customHeight="1">
      <c r="A51" s="15" t="s">
        <v>34</v>
      </c>
      <c r="B51" s="110">
        <v>10</v>
      </c>
      <c r="C51" s="880"/>
      <c r="D51" s="225"/>
      <c r="E51" s="257"/>
      <c r="F51" s="225"/>
      <c r="G51" s="258"/>
      <c r="H51" s="225"/>
      <c r="I51" s="225"/>
      <c r="J51" s="258"/>
    </row>
    <row r="52" spans="1:10" ht="12.75" customHeight="1">
      <c r="A52" s="8" t="s">
        <v>15</v>
      </c>
      <c r="B52" s="110"/>
      <c r="C52" s="391">
        <v>25.176400000000001</v>
      </c>
      <c r="D52" s="380">
        <v>27.582999999999998</v>
      </c>
      <c r="E52" s="108">
        <v>-9</v>
      </c>
      <c r="F52" s="380">
        <v>23.223299999999998</v>
      </c>
      <c r="G52" s="109">
        <v>8</v>
      </c>
      <c r="H52" s="380">
        <v>74.682699999999997</v>
      </c>
      <c r="I52" s="380">
        <v>88.842600000000004</v>
      </c>
      <c r="J52" s="109">
        <v>-16</v>
      </c>
    </row>
    <row r="53" spans="1:10" ht="12.75" customHeight="1">
      <c r="A53" s="14" t="s">
        <v>14</v>
      </c>
      <c r="B53" s="150"/>
      <c r="C53" s="544">
        <v>130.75980000000001</v>
      </c>
      <c r="D53" s="151">
        <v>139.04849999999999</v>
      </c>
      <c r="E53" s="108">
        <v>-6</v>
      </c>
      <c r="F53" s="151">
        <v>134.72579999999999</v>
      </c>
      <c r="G53" s="109">
        <v>-3</v>
      </c>
      <c r="H53" s="151">
        <v>397.56779999999998</v>
      </c>
      <c r="I53" s="151">
        <v>447.43509999999998</v>
      </c>
      <c r="J53" s="109">
        <v>-11</v>
      </c>
    </row>
    <row r="54" spans="1:10" ht="12.75" customHeight="1">
      <c r="A54" s="15" t="s">
        <v>31</v>
      </c>
      <c r="B54" s="158"/>
      <c r="C54" s="543">
        <v>133.2774</v>
      </c>
      <c r="D54" s="152">
        <v>141.80680000000001</v>
      </c>
      <c r="E54" s="153">
        <v>-6</v>
      </c>
      <c r="F54" s="152">
        <v>137.04810000000001</v>
      </c>
      <c r="G54" s="154">
        <v>-3</v>
      </c>
      <c r="H54" s="152">
        <v>405.036</v>
      </c>
      <c r="I54" s="152">
        <v>456.3193</v>
      </c>
      <c r="J54" s="154">
        <v>-11</v>
      </c>
    </row>
    <row r="55" spans="1:10" ht="9.75" customHeight="1">
      <c r="A55" s="15"/>
      <c r="B55" s="110"/>
      <c r="C55" s="543"/>
      <c r="D55" s="152"/>
      <c r="E55" s="108"/>
      <c r="F55" s="259"/>
      <c r="G55" s="109"/>
      <c r="H55" s="259"/>
      <c r="I55" s="259"/>
      <c r="J55" s="109"/>
    </row>
    <row r="56" spans="1:10" ht="12.75" customHeight="1">
      <c r="A56" s="58" t="s">
        <v>28</v>
      </c>
      <c r="B56" s="252"/>
      <c r="C56" s="391">
        <v>106.12050000000001</v>
      </c>
      <c r="D56" s="380">
        <v>126.8438</v>
      </c>
      <c r="E56" s="108">
        <v>-16</v>
      </c>
      <c r="F56" s="380">
        <v>126.0264</v>
      </c>
      <c r="G56" s="109">
        <v>-16</v>
      </c>
      <c r="H56" s="380">
        <v>354.45780000000002</v>
      </c>
      <c r="I56" s="380">
        <v>420.7654</v>
      </c>
      <c r="J56" s="109">
        <v>-16</v>
      </c>
    </row>
    <row r="57" spans="1:10" s="41" customFormat="1" ht="12.75" customHeight="1">
      <c r="A57" s="530" t="s">
        <v>87</v>
      </c>
      <c r="B57" s="150"/>
      <c r="C57" s="544">
        <v>27.1569</v>
      </c>
      <c r="D57" s="151">
        <v>14.962999999999999</v>
      </c>
      <c r="E57" s="108">
        <v>81</v>
      </c>
      <c r="F57" s="151">
        <v>11.021699999999999</v>
      </c>
      <c r="G57" s="109">
        <v>146</v>
      </c>
      <c r="H57" s="151">
        <v>50.578299999999999</v>
      </c>
      <c r="I57" s="151">
        <v>35.553899999999999</v>
      </c>
      <c r="J57" s="109">
        <v>42</v>
      </c>
    </row>
    <row r="58" spans="1:10" s="159" customFormat="1" ht="12.75" customHeight="1">
      <c r="A58" s="15" t="s">
        <v>31</v>
      </c>
      <c r="B58" s="158"/>
      <c r="C58" s="543">
        <v>133.2774</v>
      </c>
      <c r="D58" s="152">
        <v>141.80680000000001</v>
      </c>
      <c r="E58" s="153">
        <v>-6</v>
      </c>
      <c r="F58" s="152">
        <v>137.04810000000001</v>
      </c>
      <c r="G58" s="154">
        <v>-3</v>
      </c>
      <c r="H58" s="152">
        <v>405.036</v>
      </c>
      <c r="I58" s="152">
        <v>456.3193</v>
      </c>
      <c r="J58" s="154">
        <v>-11</v>
      </c>
    </row>
    <row r="59" spans="1:10" ht="9.75" customHeight="1">
      <c r="A59" s="15"/>
      <c r="B59" s="110"/>
      <c r="C59" s="543"/>
      <c r="D59" s="152"/>
      <c r="E59" s="108"/>
      <c r="F59" s="152"/>
      <c r="G59" s="109"/>
      <c r="H59" s="152"/>
      <c r="I59" s="152"/>
      <c r="J59" s="109"/>
    </row>
    <row r="60" spans="1:10" s="236" customFormat="1" ht="12.75" customHeight="1">
      <c r="A60" s="8" t="s">
        <v>29</v>
      </c>
      <c r="B60" s="110"/>
      <c r="C60" s="391">
        <v>179.80019999999999</v>
      </c>
      <c r="D60" s="380">
        <v>210.97800000000001</v>
      </c>
      <c r="E60" s="108">
        <v>-15</v>
      </c>
      <c r="F60" s="380">
        <v>211.67699999999999</v>
      </c>
      <c r="G60" s="109">
        <v>-15</v>
      </c>
      <c r="H60" s="380">
        <v>658.62720000000002</v>
      </c>
      <c r="I60" s="380">
        <v>693.35599999999999</v>
      </c>
      <c r="J60" s="109">
        <v>-5</v>
      </c>
    </row>
    <row r="61" spans="1:10" s="41" customFormat="1" ht="12.75" customHeight="1">
      <c r="A61" s="62"/>
      <c r="B61" s="167"/>
      <c r="C61" s="167"/>
      <c r="D61" s="165"/>
      <c r="E61" s="261"/>
      <c r="F61" s="165"/>
      <c r="G61" s="261"/>
      <c r="H61" s="165"/>
      <c r="I61" s="165"/>
      <c r="J61" s="262"/>
    </row>
    <row r="62" spans="1:10" s="27" customFormat="1" ht="16.5" customHeight="1">
      <c r="A62" s="5" t="s">
        <v>123</v>
      </c>
      <c r="B62" s="91"/>
      <c r="C62" s="92"/>
      <c r="D62" s="92"/>
      <c r="E62" s="92"/>
      <c r="F62" s="92"/>
      <c r="G62" s="93"/>
      <c r="H62" s="94"/>
      <c r="I62" s="263"/>
      <c r="J62" s="263"/>
    </row>
    <row r="63" spans="1:10" s="27" customFormat="1" ht="6" customHeight="1">
      <c r="A63" s="11"/>
      <c r="B63" s="130"/>
      <c r="C63" s="131"/>
      <c r="D63" s="97"/>
      <c r="E63" s="97"/>
      <c r="F63" s="97"/>
      <c r="G63" s="98"/>
      <c r="H63" s="94"/>
      <c r="I63" s="263"/>
      <c r="J63" s="263"/>
    </row>
    <row r="64" spans="1:10" s="27" customFormat="1" ht="13.5" customHeight="1">
      <c r="A64" s="24"/>
      <c r="B64" s="186"/>
      <c r="C64" s="367" t="s">
        <v>259</v>
      </c>
      <c r="D64" s="368" t="s">
        <v>253</v>
      </c>
      <c r="E64" s="368"/>
      <c r="F64" s="368" t="s">
        <v>201</v>
      </c>
      <c r="G64" s="187"/>
      <c r="H64" s="94"/>
      <c r="I64" s="263"/>
      <c r="J64" s="263"/>
    </row>
    <row r="65" spans="1:10" s="27" customFormat="1" ht="13.5" customHeight="1">
      <c r="A65" s="60"/>
      <c r="B65" s="110"/>
      <c r="C65" s="370">
        <v>2017</v>
      </c>
      <c r="D65" s="371">
        <v>2017</v>
      </c>
      <c r="E65" s="397" t="s">
        <v>6</v>
      </c>
      <c r="F65" s="371">
        <v>2016</v>
      </c>
      <c r="G65" s="190" t="s">
        <v>6</v>
      </c>
      <c r="H65" s="94"/>
      <c r="I65" s="263"/>
      <c r="J65" s="263"/>
    </row>
    <row r="66" spans="1:10" s="159" customFormat="1" ht="12.75" customHeight="1">
      <c r="A66" s="25" t="s">
        <v>102</v>
      </c>
      <c r="B66" s="191"/>
      <c r="C66" s="874">
        <v>471600.95169999998</v>
      </c>
      <c r="D66" s="701">
        <v>474172.18030000001</v>
      </c>
      <c r="E66" s="398">
        <v>-1</v>
      </c>
      <c r="F66" s="701">
        <v>464595.34749999997</v>
      </c>
      <c r="G66" s="192">
        <v>2</v>
      </c>
      <c r="H66" s="114"/>
      <c r="I66" s="264"/>
      <c r="J66" s="264"/>
    </row>
    <row r="67" spans="1:10" s="27" customFormat="1" ht="12.75" customHeight="1">
      <c r="A67" s="9" t="s">
        <v>16</v>
      </c>
      <c r="B67" s="103"/>
      <c r="C67" s="391">
        <v>89551.668999999994</v>
      </c>
      <c r="D67" s="380">
        <v>89119.827999999994</v>
      </c>
      <c r="E67" s="108">
        <v>0</v>
      </c>
      <c r="F67" s="380">
        <v>98144.782999999996</v>
      </c>
      <c r="G67" s="109">
        <v>-9</v>
      </c>
      <c r="H67" s="94"/>
      <c r="I67" s="263"/>
      <c r="J67" s="263"/>
    </row>
    <row r="68" spans="1:10" s="27" customFormat="1" ht="12.75" customHeight="1">
      <c r="A68" s="9" t="s">
        <v>11</v>
      </c>
      <c r="B68" s="103"/>
      <c r="C68" s="391">
        <v>121889.50900000001</v>
      </c>
      <c r="D68" s="380">
        <v>118864.25900000001</v>
      </c>
      <c r="E68" s="108">
        <v>3</v>
      </c>
      <c r="F68" s="380">
        <v>113223.099</v>
      </c>
      <c r="G68" s="109">
        <v>8</v>
      </c>
      <c r="H68" s="94"/>
      <c r="I68" s="263"/>
      <c r="J68" s="263"/>
    </row>
    <row r="69" spans="1:10" s="27" customFormat="1" ht="12.75" customHeight="1">
      <c r="A69" s="26" t="s">
        <v>17</v>
      </c>
      <c r="B69" s="194"/>
      <c r="C69" s="881">
        <v>260159.77369999999</v>
      </c>
      <c r="D69" s="702">
        <v>266188.09330000001</v>
      </c>
      <c r="E69" s="123">
        <v>-2</v>
      </c>
      <c r="F69" s="702">
        <v>253227.46549999999</v>
      </c>
      <c r="G69" s="124">
        <v>3</v>
      </c>
      <c r="H69" s="94"/>
      <c r="I69" s="263"/>
      <c r="J69" s="263"/>
    </row>
    <row r="70" spans="1:10">
      <c r="E70" s="237"/>
      <c r="G70" s="237"/>
    </row>
    <row r="71" spans="1:10">
      <c r="E71" s="237"/>
      <c r="G71" s="237"/>
    </row>
    <row r="72" spans="1:10">
      <c r="E72" s="237"/>
      <c r="G72" s="237"/>
    </row>
    <row r="73" spans="1:10">
      <c r="E73" s="237"/>
      <c r="G73" s="237"/>
    </row>
    <row r="74" spans="1:10">
      <c r="E74" s="237"/>
      <c r="G74" s="237"/>
    </row>
    <row r="75" spans="1:10">
      <c r="E75" s="237"/>
      <c r="G75" s="237"/>
    </row>
    <row r="76" spans="1:10">
      <c r="E76" s="237"/>
      <c r="G76" s="237"/>
    </row>
    <row r="77" spans="1:10">
      <c r="E77" s="237"/>
      <c r="G77" s="237"/>
    </row>
    <row r="78" spans="1:10">
      <c r="E78" s="237"/>
      <c r="G78" s="237"/>
    </row>
    <row r="79" spans="1:10">
      <c r="E79" s="237"/>
      <c r="G79" s="237"/>
    </row>
    <row r="80" spans="1:10">
      <c r="E80" s="237"/>
      <c r="G80" s="237"/>
    </row>
    <row r="81" spans="5:7">
      <c r="E81" s="237"/>
      <c r="G81" s="237"/>
    </row>
    <row r="82" spans="5:7">
      <c r="E82" s="237"/>
      <c r="G82" s="237"/>
    </row>
    <row r="83" spans="5:7">
      <c r="E83" s="237"/>
      <c r="G83" s="237"/>
    </row>
    <row r="84" spans="5:7">
      <c r="E84" s="237"/>
      <c r="G84" s="237"/>
    </row>
    <row r="85" spans="5:7">
      <c r="E85" s="237"/>
      <c r="G85" s="237"/>
    </row>
    <row r="86" spans="5:7">
      <c r="E86" s="237"/>
      <c r="G86" s="237"/>
    </row>
    <row r="87" spans="5:7">
      <c r="E87" s="237"/>
      <c r="G87" s="237"/>
    </row>
    <row r="88" spans="5:7">
      <c r="E88" s="237"/>
      <c r="G88" s="237"/>
    </row>
    <row r="89" spans="5:7">
      <c r="E89" s="237"/>
      <c r="G89" s="237"/>
    </row>
    <row r="90" spans="5:7">
      <c r="E90" s="237"/>
      <c r="G90" s="237"/>
    </row>
    <row r="91" spans="5:7">
      <c r="E91" s="237"/>
      <c r="G91" s="237"/>
    </row>
    <row r="92" spans="5:7">
      <c r="E92" s="237"/>
      <c r="G92" s="237"/>
    </row>
    <row r="93" spans="5:7">
      <c r="E93" s="237"/>
      <c r="G93" s="237"/>
    </row>
    <row r="94" spans="5:7">
      <c r="E94" s="237"/>
      <c r="G94" s="237"/>
    </row>
    <row r="95" spans="5:7">
      <c r="E95" s="237"/>
      <c r="G95" s="237"/>
    </row>
    <row r="96" spans="5:7">
      <c r="E96" s="237"/>
      <c r="G96" s="237"/>
    </row>
    <row r="97" spans="5:7">
      <c r="E97" s="237"/>
      <c r="G97" s="237"/>
    </row>
    <row r="98" spans="5:7">
      <c r="E98" s="237"/>
      <c r="G98" s="237"/>
    </row>
    <row r="99" spans="5:7">
      <c r="E99" s="237"/>
      <c r="G99" s="237"/>
    </row>
    <row r="100" spans="5:7">
      <c r="E100" s="237"/>
      <c r="G100" s="237"/>
    </row>
    <row r="101" spans="5:7">
      <c r="E101" s="237"/>
      <c r="G101" s="237"/>
    </row>
    <row r="102" spans="5:7">
      <c r="E102" s="237"/>
      <c r="G102" s="237"/>
    </row>
    <row r="103" spans="5:7">
      <c r="E103" s="237"/>
      <c r="G103" s="237"/>
    </row>
    <row r="104" spans="5:7">
      <c r="E104" s="237"/>
      <c r="G104" s="237"/>
    </row>
    <row r="105" spans="5:7">
      <c r="E105" s="237"/>
      <c r="G105" s="237"/>
    </row>
    <row r="106" spans="5:7">
      <c r="E106" s="237"/>
      <c r="G106" s="237"/>
    </row>
    <row r="107" spans="5:7">
      <c r="E107" s="237"/>
      <c r="G107" s="237"/>
    </row>
    <row r="108" spans="5:7">
      <c r="E108" s="237"/>
      <c r="G108" s="237"/>
    </row>
    <row r="109" spans="5:7">
      <c r="E109" s="237"/>
      <c r="G109" s="237"/>
    </row>
    <row r="110" spans="5:7">
      <c r="E110" s="237"/>
      <c r="G110" s="237"/>
    </row>
    <row r="111" spans="5:7">
      <c r="E111" s="237"/>
      <c r="G111" s="237"/>
    </row>
    <row r="112" spans="5:7">
      <c r="E112" s="237"/>
      <c r="G112" s="237"/>
    </row>
    <row r="113" spans="5:7">
      <c r="E113" s="237"/>
      <c r="G113" s="237"/>
    </row>
    <row r="114" spans="5:7">
      <c r="E114" s="237"/>
      <c r="G114" s="237"/>
    </row>
    <row r="115" spans="5:7">
      <c r="E115" s="237"/>
      <c r="G115" s="237"/>
    </row>
    <row r="116" spans="5:7">
      <c r="E116" s="237"/>
      <c r="G116" s="237"/>
    </row>
    <row r="117" spans="5:7">
      <c r="E117" s="237"/>
      <c r="G117" s="237"/>
    </row>
    <row r="118" spans="5:7">
      <c r="E118" s="237"/>
      <c r="G118" s="237"/>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H7:I12 I13 C7:D60 F7:F60 H14:I60">
    <cfRule type="expression" dxfId="109" priority="2">
      <formula>IF(AND(C7&gt;-0.499999,C7&lt;0.499999),IF(C7=0,FALSE,TRUE),FALSE)</formula>
    </cfRule>
  </conditionalFormatting>
  <conditionalFormatting sqref="H13">
    <cfRule type="expression" dxfId="108" priority="1">
      <formula>IF(AND(H13&gt;-0.499999,H13&lt;0.499999),IF(H13=0,FALSE,TRUE),FALSE)</formula>
    </cfRule>
  </conditionalFormatting>
  <pageMargins left="0.7" right="0.7" top="0.75" bottom="0.75" header="0.3" footer="0.3"/>
  <pageSetup paperSize="9" scale="67"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e88cafad-6fbe-4d8a-a836-f08046429c56</TermId>
        </TermInfo>
      </Terms>
    </pe043b0a95ad4e5b87473c55015c3380>
    <TaxCatchAll xmlns="5e0fb3a3-2624-4081-8dc0-b28327549c4a">
      <Value>8</Value>
      <Value>6</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F8BAC0C2-0A00-4D6D-A6AF-ECD6CFDFB888}"/>
</file>

<file path=customXml/itemProps2.xml><?xml version="1.0" encoding="utf-8"?>
<ds:datastoreItem xmlns:ds="http://schemas.openxmlformats.org/officeDocument/2006/customXml" ds:itemID="{6AF0F2F8-87FF-415E-8D6C-B4ADC42D3961}"/>
</file>

<file path=customXml/itemProps3.xml><?xml version="1.0" encoding="utf-8"?>
<ds:datastoreItem xmlns:ds="http://schemas.openxmlformats.org/officeDocument/2006/customXml" ds:itemID="{52766168-2515-4E23-A079-120D4F301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OVV geogr ytd</vt: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geogr ytd'!Print_Area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3Q 2017 20171108 valued</dc:title>
  <dc:creator>Group Finance</dc:creator>
  <cp:lastModifiedBy>Zwinkels, Edwin</cp:lastModifiedBy>
  <cp:lastPrinted>2017-11-06T09:49:07Z</cp:lastPrinted>
  <dcterms:created xsi:type="dcterms:W3CDTF">2001-09-27T09:36:27Z</dcterms:created>
  <dcterms:modified xsi:type="dcterms:W3CDTF">2017-11-08T07:21:58Z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6;#Draft|e88cafad-6fbe-4d8a-a836-f08046429c56</vt:lpwstr>
  </property>
  <property fmtid="{D5CDD505-2E9C-101B-9397-08002B2CF9AE}" pid="4" name="Confidentiality">
    <vt:lpwstr>8;#Strictly confidential|4acfb888-4c43-4535-b2eb-29bc7d1ef8ef</vt:lpwstr>
  </property>
</Properties>
</file>